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раздел 1" sheetId="1" r:id="rId1"/>
    <sheet name="раздел 2" sheetId="4" r:id="rId2"/>
    <sheet name="раздел 3" sheetId="5" r:id="rId3"/>
    <sheet name="ведомость" sheetId="2" r:id="rId4"/>
  </sheets>
  <calcPr calcId="124519"/>
</workbook>
</file>

<file path=xl/calcChain.xml><?xml version="1.0" encoding="utf-8"?>
<calcChain xmlns="http://schemas.openxmlformats.org/spreadsheetml/2006/main">
  <c r="G350" i="1"/>
  <c r="F350"/>
  <c r="C51" i="4"/>
  <c r="H349" i="1"/>
  <c r="G349"/>
  <c r="F349"/>
  <c r="C52" i="4"/>
  <c r="D51"/>
  <c r="A345" i="1"/>
  <c r="A346" s="1"/>
  <c r="A347" s="1"/>
  <c r="A348" s="1"/>
  <c r="D52" i="4"/>
  <c r="F318" i="1"/>
  <c r="F315"/>
  <c r="F312"/>
  <c r="F310"/>
  <c r="F309"/>
  <c r="F308"/>
  <c r="F307"/>
  <c r="F306"/>
  <c r="B8"/>
  <c r="C8" s="1"/>
  <c r="D8" s="1"/>
  <c r="E8" s="1"/>
  <c r="F8" s="1"/>
  <c r="G8" s="1"/>
  <c r="H8" s="1"/>
  <c r="I8" s="1"/>
  <c r="J8" s="1"/>
  <c r="K8" s="1"/>
  <c r="L8" s="1"/>
  <c r="M8" s="1"/>
  <c r="N8" s="1"/>
  <c r="J218"/>
  <c r="J217"/>
  <c r="J219" s="1"/>
  <c r="J220" s="1"/>
  <c r="J222" s="1"/>
  <c r="J223" s="1"/>
  <c r="J225" s="1"/>
  <c r="J226" s="1"/>
  <c r="J227" s="1"/>
  <c r="J228" s="1"/>
  <c r="J230" s="1"/>
  <c r="I232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J232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J280" s="1"/>
  <c r="J281" s="1"/>
  <c r="I216"/>
  <c r="I217" s="1"/>
  <c r="I219" s="1"/>
  <c r="I220" s="1"/>
  <c r="I222" s="1"/>
  <c r="I223" s="1"/>
  <c r="I225" s="1"/>
  <c r="I226" s="1"/>
  <c r="I227" s="1"/>
  <c r="I228" s="1"/>
  <c r="I230" s="1"/>
  <c r="J10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I10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B8" i="4"/>
  <c r="C8" s="1"/>
  <c r="D8" s="1"/>
  <c r="E8" s="1"/>
  <c r="F8" s="1"/>
  <c r="G8" s="1"/>
  <c r="H8" s="1"/>
  <c r="I8" s="1"/>
  <c r="J8" s="1"/>
  <c r="A10"/>
  <c r="A11" s="1"/>
  <c r="A12" s="1"/>
  <c r="F351" i="1" l="1"/>
  <c r="C53" i="4"/>
  <c r="G351" i="1"/>
  <c r="A30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13" i="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I218" i="1"/>
  <c r="I229"/>
  <c r="J221"/>
  <c r="J229"/>
  <c r="J224"/>
  <c r="I224"/>
  <c r="I221"/>
  <c r="J193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I192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D53" i="4"/>
  <c r="A47" l="1"/>
  <c r="A48" s="1"/>
  <c r="A49" s="1"/>
  <c r="A50" s="1"/>
  <c r="A342" i="1"/>
  <c r="A343" s="1"/>
  <c r="A344" s="1"/>
</calcChain>
</file>

<file path=xl/sharedStrings.xml><?xml version="1.0" encoding="utf-8"?>
<sst xmlns="http://schemas.openxmlformats.org/spreadsheetml/2006/main" count="1174" uniqueCount="709">
  <si>
    <t>№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</si>
  <si>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</si>
  <si>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</si>
  <si>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</si>
  <si>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Начисленная амортизация (износ)</t>
  </si>
  <si>
    <t>Сведения о правообладателе муниципального имущества</t>
  </si>
  <si>
    <t>Сведения об установленных в отношении недвиж.имущества ограничениях (обременениях) с указанием основания и даты их возникновения и прекращения</t>
  </si>
  <si>
    <t>РЕЕСТР  МУНИЦИПАЛЬНОГО  ИМУЩЕСТВА</t>
  </si>
  <si>
    <t>Наименование движимого имущества</t>
  </si>
  <si>
    <t>Дата прекращения права муниципальной собственности на движимое иущество</t>
  </si>
  <si>
    <t>Реквизиты документов - оснований возникновения права муниц.собственности на движимое имущество</t>
  </si>
  <si>
    <t>Реквизиты документов - оснований прекращения права муниц.собственности на движимое имущество</t>
  </si>
  <si>
    <t>Реквизиты документов - оснований возникновения права муниц.собственности на недвижимое имущество</t>
  </si>
  <si>
    <t>Реквизиты документов - оснований прекращения права муниц.собственности на недвижимое имущество</t>
  </si>
  <si>
    <t>Сведения о правообладателе муниципального движимого имущества</t>
  </si>
  <si>
    <t>Балансовая стоимость движимого имущества</t>
  </si>
  <si>
    <t xml:space="preserve">РАЗДЕЛ № 1  </t>
  </si>
  <si>
    <t>Сведения о муниципальном недвижимом имуществе</t>
  </si>
  <si>
    <t xml:space="preserve">РАЗДЕЛ № 2 </t>
  </si>
  <si>
    <t>Сведения о муниципальном движимом имуществе</t>
  </si>
  <si>
    <t>Основной государственный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</si>
  <si>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</si>
  <si>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</si>
  <si>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</si>
  <si>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Балансовая стоимость основных средств (фондов) (для муниципальных учреждений и муниципальных унитарных предприятий)</t>
  </si>
  <si>
    <t>Остаточная стоимость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</si>
  <si>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</si>
  <si>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Полное наименование и организационно-правовая форма юридического лица</t>
  </si>
  <si>
    <t>Адрес (местонахождение)</t>
  </si>
  <si>
    <t>Дата возникновения права муниципальной собственности на движимое имущество</t>
  </si>
  <si>
    <t>Балансовая стоимость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</si>
  <si>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</si>
  <si>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</si>
  <si>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Итого:</t>
  </si>
  <si>
    <t>Выбыли:</t>
  </si>
  <si>
    <t>Всего на балансе:</t>
  </si>
  <si>
    <t>Раздел № 3</t>
  </si>
  <si>
    <t>Реквизиты документа - основания ликвидации юридического лица (выхода муниципального образования из состава (уставного капитала) юридического лица)</t>
  </si>
  <si>
    <t>Муниципальное образование Сергеихинское Камешковского района Владимирской области</t>
  </si>
  <si>
    <t xml:space="preserve">Сарай деревянный </t>
  </si>
  <si>
    <t>д. Сергеиха, ул. Центральная</t>
  </si>
  <si>
    <t>01.01.1957 г.</t>
  </si>
  <si>
    <t>Компьютер Cel 2,93</t>
  </si>
  <si>
    <t>Муниципальное образование Cергеихинское Камешковского района Владимирской области</t>
  </si>
  <si>
    <t>Компьютер Celeron D 2,67</t>
  </si>
  <si>
    <t>Компьютер Р-4 2,8</t>
  </si>
  <si>
    <t>Компьютерное оборудование</t>
  </si>
  <si>
    <t>Копировальный аппарат Canon ТС-108</t>
  </si>
  <si>
    <t>Компьютер СPU AMD ANHLON - 64 3500 + (ADA 3500)</t>
  </si>
  <si>
    <t>Ноутбук Samsung R20P 2,27 кг</t>
  </si>
  <si>
    <t>№ п/п</t>
  </si>
  <si>
    <t>12.12.2005</t>
  </si>
  <si>
    <t>24.11.2006</t>
  </si>
  <si>
    <t>01.01.2002</t>
  </si>
  <si>
    <t>10.12.2004</t>
  </si>
  <si>
    <t>21.03.2007</t>
  </si>
  <si>
    <t>03.03.2008</t>
  </si>
  <si>
    <t>Компьютер NTEL CELERON 2.13 Ghz</t>
  </si>
  <si>
    <t>26.07.2006</t>
  </si>
  <si>
    <t>Мотопомпа KOSHIN SEH-80T (1)</t>
  </si>
  <si>
    <t>12.12.2011</t>
  </si>
  <si>
    <t>Земельный участок</t>
  </si>
  <si>
    <t>Здание Коверинской администрации</t>
  </si>
  <si>
    <t>пос. им. Артема</t>
  </si>
  <si>
    <t>Здание Сергеихинской администрации</t>
  </si>
  <si>
    <t>Гараж</t>
  </si>
  <si>
    <t>Автомобиль УАЗ 315195</t>
  </si>
  <si>
    <t>Экскаватор ЭО-2621-ВЗ</t>
  </si>
  <si>
    <t>Машина вакуумная КО-503В</t>
  </si>
  <si>
    <t>Дог. 532 от 29.10.2009</t>
  </si>
  <si>
    <t>дог. 01 от 31.08.2010</t>
  </si>
  <si>
    <t>33:06:0411060104</t>
  </si>
  <si>
    <t>Решение СНД № 10 от 18.05.2011г..</t>
  </si>
  <si>
    <t>Камешковский район, д. Сергеиха, ул. Центральная, д. 1</t>
  </si>
  <si>
    <t>111336001437  03.06.2011г.</t>
  </si>
  <si>
    <t>Владимирская обл., Камешковский р-н., д. Сергеиха, ул. К.Либкнехта, д.72, кв. 1</t>
  </si>
  <si>
    <t>Владимирская обл., Камешковский р-н., д. Сергеиха, ул. К.Либкнехта, д.80, кв. 1</t>
  </si>
  <si>
    <t>Владимирская обл., Камешковский р-н., д. Сергеиха, ул. К.Либкнехта, д.80, кв. 3</t>
  </si>
  <si>
    <t>Владимирская обл., Камешковский р-н., д. Сергеиха, ул. К.Либкнехта, д.82, кв. 2</t>
  </si>
  <si>
    <t>Владимирская обл., Камешковский р-н., д. Сергеиха, ул. К.Либкнехта, д.82, кв. 2а</t>
  </si>
  <si>
    <t>Владимирская обл., Камешковский р-н., д. Сергеиха, ул. К.Либкнехта, д.82, кв. 4</t>
  </si>
  <si>
    <t>Владимирская обл., Камешковский р-н., д. Сергеиха, ул. К.Либкнехта, д.82, кв. 6</t>
  </si>
  <si>
    <t>Владимирская обл., Камешковский р-н., д. Сергеиха, ул. К.Либкнехта, д.84, кв. 2</t>
  </si>
  <si>
    <t>Владимирская обл., Камешковский р-н., д. Сергеиха, ул. К.Либкнехта, д.84, кв. 6</t>
  </si>
  <si>
    <t>Владимирская обл., Камешковский р-н., д. Сергеиха, ул. К.Либкнехта, д.84, кв. 8</t>
  </si>
  <si>
    <t>Владимирская обл., Камешковский р-н., д. Сергеиха, ул. К.Либкнехта, д.88, кв. 2</t>
  </si>
  <si>
    <t>Владимирская обл., Камешковский р-н., д. Сергеиха, ул. К.Либкнехта, д.88, кв. 12</t>
  </si>
  <si>
    <t>Владимирская обл., Камешковский р-н., д. Сергеиха, ул. К.Либкнехта, д.88, кв. 5</t>
  </si>
  <si>
    <t>Владимирская обл., Камешковский р-н., д. Сергеиха, ул. К.Либкнехта, д.94, кв. 4</t>
  </si>
  <si>
    <t>Владимирская обл., Камешковский р-н., д. Сергеиха, ул. Новая, д.10, кв. 1</t>
  </si>
  <si>
    <t>Владимирская обл., Камешковский р-н., д. Сергеиха, ул. Новая, д.3, кв.2</t>
  </si>
  <si>
    <t>Владимирская обл., Камешковский р-н., д. Сергеиха, ул. Подречная, д53., кв.1</t>
  </si>
  <si>
    <t>Владимирская обл., Камешковский р-н., д. Сергеиха, ул.Подречная, д.58, кв.1</t>
  </si>
  <si>
    <t>Владимирская обл., Камешковский р-н., д. Сергеиха, ул.Фрунзе, д.107, кв.18</t>
  </si>
  <si>
    <t>Владимирская обл., Камешковский р-н., д. Сергеиха, ул.Фрунзе, д.111, кв.18</t>
  </si>
  <si>
    <t>Владимирская обл., Камешковский р-н., д. Сергеиха, ул.Фрунзе, д.111, кв.5</t>
  </si>
  <si>
    <t>Владимирская обл., Камешковский р-н., д. Сергеиха, ул.Фрунзе, д.112, кв.14</t>
  </si>
  <si>
    <t>Владимирская обл., Камешковский р-н., д. Сергеиха, ул.Фрунзе, д.112, кв.18</t>
  </si>
  <si>
    <t>Владимирская обл., Камешковский р-н., д. Сергеиха, ул.Фрунзе, д.112, кв.20</t>
  </si>
  <si>
    <t>Владимирская обл., Камешковский р-н., д. Сергеиха, ул.Фрунзе, д.114, кв.11</t>
  </si>
  <si>
    <t>Владимирская обл., Камешковский р-н., д. Сергеиха, ул.Фрунзе, д.114, кв.14</t>
  </si>
  <si>
    <t>Владимирская обл., Камешковский р-н., д. Сергеиха, ул.Фрунзе, д.114, кв.19</t>
  </si>
  <si>
    <t>Владимирская обл., Камешковский р-н., д. Сергеиха, ул.Фрунзе, д.115, кв. 10</t>
  </si>
  <si>
    <t>Владимирская обл., Камешковский р-н., д. Сергеиха, ул.Фрунзе, д.115, кв. 12</t>
  </si>
  <si>
    <t>Владимирская обл., Камешковский р-н., д. Сергеиха, ул.Фрунзе, д.115, кв. 9</t>
  </si>
  <si>
    <t>Владимирская обл., Камешковский р-н., д. Сергеиха, ул.Фрунзе, д.33, кв. 2</t>
  </si>
  <si>
    <t>Владимирская обл., Камешковский р-н., д. Сергеиха, ул.Фрунзе, д.67, кв. 10</t>
  </si>
  <si>
    <t>Владимирская обл., Камешковский р-н., д. Сергеиха, ул.Фрунзе, д.67, кв. 12</t>
  </si>
  <si>
    <t>Владимирская обл., Камешковский р-н., д. Сергеиха, ул.Фрунзе, д.67, кв. 16</t>
  </si>
  <si>
    <t>Владимирская обл., Камешковский р-н., д. Сергеиха, ул.Фрунзе, д.67, кв. 19</t>
  </si>
  <si>
    <t>Владимирская обл., Камешковский р-н., д. Сергеиха, ул.Фрунзе, д.67, кв. 2</t>
  </si>
  <si>
    <t>Владимирская обл., Камешковский р-н., д. Сергеиха, ул.Фрунзе, д.67, кв20</t>
  </si>
  <si>
    <t>Владимирская обл., Камешковский р-н., д. Сергеиха, ул.Фрунзе, д.67, кв. 23</t>
  </si>
  <si>
    <t>Владимирская обл., Камешковский р-н., д. Сергеиха, ул.Фрунзе, д.67, кв. 24</t>
  </si>
  <si>
    <t>Владимирская обл., Камешковский р-н., д. Сергеиха, ул.Фрунзе, д.67, кв. 25</t>
  </si>
  <si>
    <t>Владимирская обл., Камешковский р-н., д. Сергеиха, ул.Фрунзе, д.67, кв. 6</t>
  </si>
  <si>
    <t>Владимирская обл., Камешковский р-н., д. Сергеиха, ул.Фрунзе, д.68, кв. 5</t>
  </si>
  <si>
    <t>Владимирская обл., Камешковский р-н., д. Сергеиха, ул.Фрунзе, д.68, кв. 6</t>
  </si>
  <si>
    <t>Владимирская обл., Камешковский р-н., д. Сергеиха, ул.Фрунзе, д.76, кв.10</t>
  </si>
  <si>
    <t>Владимирская обл., Камешковский р-н., д. Сергеиха, ул.Фрунзе, д.76, кв. 11</t>
  </si>
  <si>
    <t>Владимирская обл., Камешковский р-н., д. Сергеиха, ул.Фрунзе, д.76, кв. 4</t>
  </si>
  <si>
    <t>Владимирская обл., Камешковский р-н., д. Сергеиха, ул.Фрунзе, д.76, кв. 5</t>
  </si>
  <si>
    <t>Владимирская обл., Камешковский р-н., д. Сергеиха, ул.Фрунзе, д.76, кв. 6</t>
  </si>
  <si>
    <t>Владимирская обл., Камешковский р-н., д. Сергеиха, ул.Фрунзе, д.76, кв. 7</t>
  </si>
  <si>
    <t>Владимирская обл., Камешковский р-н.,  пос. им. Артема  ул. Зеленая, д.2 кв.3</t>
  </si>
  <si>
    <t>Владимирская обл., Камешковский р-н.,  пос. им. Артема ул. Зеленая, д.2 кв.4</t>
  </si>
  <si>
    <t>Владимирская обл., Камешковский р-н.,  пос. им. Артема ул. Зеленая, д.2 кв.8</t>
  </si>
  <si>
    <t>Владимирская обл., Камешковский р-н.,  пос. им. Артема ул. Лесная, д.16 кв.2</t>
  </si>
  <si>
    <t>Владимирская обл., Камешковский р-н.,  пос. им. Артема ул. Лесная, д.17 кв.1</t>
  </si>
  <si>
    <t>Владимирская обл., Камешковский р-н.,  пос. им. Артема ул. Лесная, д.17 кв.2</t>
  </si>
  <si>
    <t>Владимирская обл., Камешковский р-н.,  пос. им. Артема ул. Лесная, д.18 кв.1</t>
  </si>
  <si>
    <t>Владимирская обл., Камешковский р-н.,  пос. им. Артема  ул. Зеленая, д18. кв.2</t>
  </si>
  <si>
    <t>Владимирская обл., Камешковский р-н.,  пос. им. Артема ул. Лесная., д. 4  кв.1</t>
  </si>
  <si>
    <t>Владимирская обл., Камешковский р-н.,  пос. им. Артема ул. Лесная д.4 кв.2</t>
  </si>
  <si>
    <t>Владимирская обл., Камешковский р-н.,  пос. им. Артема. ул., Лесная  д. 4. кв. 4</t>
  </si>
  <si>
    <t>Владимирская обл., Камешковский р-н.,  пос. им. Артема ул. Лесная, д. 4. кв. 5</t>
  </si>
  <si>
    <t>Владимирская обл., Камешковский р-н.,  пос. им. Артема. ул. Октябрьская, д.4  кв. 5</t>
  </si>
  <si>
    <t>Владимирская обл., Камешковский р-н.,  пос. им. Артема ул. Октябрьская д.5  кв.1</t>
  </si>
  <si>
    <t>Владимирская обл., Камешковский р-н.,  пос. им. Артема. ул. Октябрьская д.5 кв.2</t>
  </si>
  <si>
    <t>Владимирская обл., Камешковский р-н.,  пос. им. Артема. ул.Первомайская, д.9  кв. 2</t>
  </si>
  <si>
    <t>Владимирская обл., Камешковский р-н.,  пос. им. Артема. ул. Центральная, д.14 кв.4</t>
  </si>
  <si>
    <t>Владимирская обл., Камешковский р-н.,  пос. им. Артема. ул.Центральная, д.15 кв. 3</t>
  </si>
  <si>
    <t>Владимирская обл., Камешковский р-н.,  пос. им. Артема. ул.Центральная, д. 17 кв. 2</t>
  </si>
  <si>
    <t>Владимирская обл., Камешковский р-н.,  пос. им. Артема ул.Центральная, д. 17 кв.6</t>
  </si>
  <si>
    <t>Владимирская обл., Камешковский р-н.,  пос. им. Артема, ул.Центральная, д. 19 кв. 1</t>
  </si>
  <si>
    <t>Владимирская обл., Камешковский р-н.,  пос. им. Артема. Ул.Центральная, д.2 кв. 2</t>
  </si>
  <si>
    <t>Владимирская обл., Камешковский р-н.,  пос. им. Артема. Ул.Центральная, д.2 кв.4</t>
  </si>
  <si>
    <t>Владимирская обл., Камешковский р-н.,  пос. им. Артема. Ул.Центральная, д.2 кв.7</t>
  </si>
  <si>
    <t>Владимирская обл., Камешковский р-н.,  пос. им. Артема. Ул.Центральная, д. 2 кв.8</t>
  </si>
  <si>
    <t>Владимирская обл., Камешковский р-н.,  пос. им. Артема. Ул.Центральная, д.4 кв.2</t>
  </si>
  <si>
    <t>Владимирская обл., Камешковский р-н.,  пос. им. Артема ул. Центральная, д.4 кв.3</t>
  </si>
  <si>
    <t>Владимирская обл., Камешковский р-н.,  пос. им. Артема ул. Центральная, д.4 кв.4</t>
  </si>
  <si>
    <t>Владимирская обл., Камешковский р-н.,  пос. им. Артема ул.Центральная, д.4 кв.5</t>
  </si>
  <si>
    <t>Владимирская обл., Камешковский р-н.,  пос. им. Артема ул.Центральная, д.4 кв.6</t>
  </si>
  <si>
    <t>Владимирская обл., Камешковский р-н.,  пос. им. Артема ул.Центральная, д.4 кв.7</t>
  </si>
  <si>
    <t>Владимирская обл., Камешковский р-н.,  пос. им. Артема ул.Центральная, д.5 кв.3</t>
  </si>
  <si>
    <t>Владимирская обл., Камешковский р-н.,  пос. им. Артема ул. Центральная, д. 5 кв. 4</t>
  </si>
  <si>
    <t>Владимирская обл., Камешковский р-н.,  пос. им. Артема ул.Центральная, д.5 кв.5</t>
  </si>
  <si>
    <t>Владимирская обл., Камешковский р-н.,  пос. им. Артема ул. Центральная, д.5 кв.6</t>
  </si>
  <si>
    <t>Владимирская обл., Камешковский р-н.,  пос. им. Артема ул. Центральная, д.6а  кв.1</t>
  </si>
  <si>
    <t>Владимирская обл., Камешковский р-н.,  пос. им. Артема. Ул.Центральная, д.6а кв.2</t>
  </si>
  <si>
    <t>Владимирская обл., Камешковский р-н.,  пос. им. Артема ул. Центральная, д.6 кв.1</t>
  </si>
  <si>
    <t>Владимирская обл., Камешковский р-н.,  пос. им. Артема ул.Центральная, д.6 кв.2</t>
  </si>
  <si>
    <t>Владимирская обл., Камешковский р-н.,  пос. им. Артема ул. Центральная, д.6 кв.3</t>
  </si>
  <si>
    <t>Владимирская обл., Камешковский р-н.,  пос. им. Артема ул.Центральная, д.6 кв.4</t>
  </si>
  <si>
    <t>Владимирская обл., Камешковский р-н.,  пос. им. Артема. ул.Центральная, д.6 кв.5</t>
  </si>
  <si>
    <t>Владимирская обл., Камешковский р-н.,  пос. им. Артема ул.Центральная, д.7 кв.1</t>
  </si>
  <si>
    <t>Владимирская обл., Камешковский р-н.,  пос. им. Артема ул.Центральная, д.7 кв.2</t>
  </si>
  <si>
    <t>Владимирская обл., Камешковский р-н.,  пос. им. Артема ул.Центральная, д.7 кв.3</t>
  </si>
  <si>
    <t>Владимирская обл., Камешковский р-н.,  пос. им. Артема ул.Центральная, д.7 кв.4</t>
  </si>
  <si>
    <t>Владимирская обл., Камешковский р-н.,  пос. им. Артема ул.Центральная, д.7 кв.5</t>
  </si>
  <si>
    <t>Владимирская обл., Камешковский р-н.,  пос. им. Артема ул.Центральная, д.1 кв.3</t>
  </si>
  <si>
    <t>Владимирская обл., Камешковский р-н.,  пос. им. Артема ул.Центральная, д.1 кв.4</t>
  </si>
  <si>
    <t>Владимирская обл., Камешковский р-н.,  пос. им. Артема ул.Центральная, д.1 кв.5</t>
  </si>
  <si>
    <t>Владимирская обл., Камешковский р-н.,  пос. им. Артема ул.Центральная, д.18 кв.3</t>
  </si>
  <si>
    <t>Владимирская обл., Камешковский р-н.,  пос. им. Артема ул.Центральная, д.20 кв.3</t>
  </si>
  <si>
    <t>Владимирская обл., Камешковский р-н.,  пос. им. Артема ул.Центральная, д.20 кв.4</t>
  </si>
  <si>
    <t>Владимирская обл., Камешковский р-н.,  пос. им. Артема ул.Школьная, д.5 кв.1</t>
  </si>
  <si>
    <t>Владимирская обл., Камешковский р-н.,  пос. им. Артема ул.Школьная, д.5 кв.2</t>
  </si>
  <si>
    <t>Владимирская обл., Камешковский р-н.,  пос. им. Артема ул.Школьная, д.5 кв.4</t>
  </si>
  <si>
    <t>Владимирская обл., Камешковский р-н.,  пос. им. Артема ул.Школьная, д.5 кв.5</t>
  </si>
  <si>
    <t>Владимирская обл., Камешковский р-н.,  пос. им. Артема  ул.Школьная, д.5 кв6</t>
  </si>
  <si>
    <t>Владимирская обл., Камешковский р-н., с. Коверино,  ул. Молодежная, д.11</t>
  </si>
  <si>
    <t>Владимирская обл., Камешковский р-н., с. Коверино,  ул. Молодежная, д. 6 кв.1</t>
  </si>
  <si>
    <t>Владимирская обл., Камешковский р-н., с. Коверино,  ул. Молодежная, д.6 кв.2</t>
  </si>
  <si>
    <t>Владимирская обл., Камешковский р-н., с. Коверино,  ул. Молодежная, д.8 кв.2</t>
  </si>
  <si>
    <t>Владимирская обл., Камешковский р-н., с. Коверино,  ул. Садовая , д.1</t>
  </si>
  <si>
    <t>Владимирская обл., Камешковский р-н., с. Коверино,  ул. Садовая , д.11 кв.11</t>
  </si>
  <si>
    <t>Владимирская обл., Камешковский р-н., с. Коверино,  ул. Садовая , д.11 кв.12</t>
  </si>
  <si>
    <t>Владимирская обл., Камешковский р-н., с. Коверино,  ул. Садовая , д.11 кв.3</t>
  </si>
  <si>
    <t>Владимирская обл., Камешковский р-н., с. Коверино,  ул. Садовая , д.11 кв. 7</t>
  </si>
  <si>
    <t>Владимирская обл., Камешковский р-н., с. Коверино,  ул. Садовая , д.11 кв. 8.</t>
  </si>
  <si>
    <t>Владимирская обл., Камешковский р-н., с. Коверино,  ул. Садовая , д.12</t>
  </si>
  <si>
    <t>Владимирская обл., Камешковский р-н., с. Коверино,  ул. Садовая , д.3а, кв.2</t>
  </si>
  <si>
    <t>Владимирская обл., Камешковский р-н., с. Коверино,  ул. Садовая , д.3а. кв.6</t>
  </si>
  <si>
    <t>Владимирская обл., Камешковский р-н., с. Коверино,  ул. Садовая , д.3а кв.8</t>
  </si>
  <si>
    <t>Владимирская обл., Камешковский р-н., с. Коверино,  ул. Садовая , д.3а кв.9</t>
  </si>
  <si>
    <t>Владимирская обл., Камешковский р-н., с. Коверино,  ул. Садовая , д.3-б кв. 1</t>
  </si>
  <si>
    <t>Владимирская обл., Камешковский р-н., с. Коверино,  ул. Садовая , д.3-б кв.12</t>
  </si>
  <si>
    <t>Владимирская обл., Камешковский р-н., с. Коверино,  ул. Садовая , д.3-б  кв.2</t>
  </si>
  <si>
    <t>Владимирская обл., Камешковский р-н., с. Коверино,  ул. Садовая , д.3-б кв.3</t>
  </si>
  <si>
    <t>Владимирская обл., Камешковский р-н., с. Коверино ,  ул. Садовая , д.3-б кв.7</t>
  </si>
  <si>
    <t>Владимирская обл., Камешковский р-н., с. Коверино,  ул. Садовая , д.3-б  кв.8</t>
  </si>
  <si>
    <t>Владимирская обл., Камешковский р-н., с. Коверино,  ул. Садовая , д.5 кв.1</t>
  </si>
  <si>
    <t>Владимирская обл., Камешковский р-н., с. Коверино,  ул. Садовая , д.5 кв.10</t>
  </si>
  <si>
    <t>Владимирская обл., Камешковский р-н., с. Коверино,  ул. Садовая , д.5 кв.3</t>
  </si>
  <si>
    <t>Владимирская обл., Камешковский р-н., с. Коверино,  ул. Садовая , д.5  кв.6</t>
  </si>
  <si>
    <t>Вла5димирская обл., Камешковский р-н., с. Коверино,  ул. Садовая , д.7 кв.1</t>
  </si>
  <si>
    <t>Владимирская обл., Камешковский р-н., с. Коверино,  ул. Садовая , д.7 кв.13</t>
  </si>
  <si>
    <t>Владимирская обл., Камешковский р-н., с. Коверино,  ул. Садовая , д.7 кв.14</t>
  </si>
  <si>
    <t>Владимирская обл., Камешковский р-н., с. Коверино,  ул. Садовая , д.7 кв.6</t>
  </si>
  <si>
    <t>Владимирская обл., Камешковский р-н., с. Коверино,  ул. Садовая, д.7 кв.9</t>
  </si>
  <si>
    <t>Владимирская обл., Камешковский р-н., д. Сергеиха, ул. К. Либкнехта, д. 76 кв.10</t>
  </si>
  <si>
    <t>Владимирская обл., Камешковский р-н., д. Сергеиха, ул. К. Либкнехта, д. 76 кв. 6</t>
  </si>
  <si>
    <t>Владимирская обл., Камешковский р-н., д. Сергеиха, ул. К. Либкнехта, д. 76 кв7</t>
  </si>
  <si>
    <t>Владимирская обл., Камешковский р-н., д. Сергеиха, ул. К. Либкнехта, д. 76 кв.8</t>
  </si>
  <si>
    <t>Владимирская обл., Камешковский р-н., д. Сергеиха, ул. К. Либкнехта, д. 76 кв.9</t>
  </si>
  <si>
    <t>Владимирская обл., Камешковский р-н., д. Сергеиха, ул. К. Либкнехта, д. 83 кв6</t>
  </si>
  <si>
    <t>Владимирская обл., Камешковский р-н., д. Сергеиха, ул. К. Либкнехта, д. 83 кв8</t>
  </si>
  <si>
    <t>Владимирская обл., Камешковский р-н., д. Сергеиха, ул. К. Либкнехта, д. 84 кв1</t>
  </si>
  <si>
    <t>Владимирская обл., Камешковский р-н., д. Сергеиха, ул. К. Либкнехта, д. 84 кв.3 а</t>
  </si>
  <si>
    <t>Владимирская обл., Камешковский р-н., д. Сергеиха, ул. К. Либкнехта, д. 84, кв.7</t>
  </si>
  <si>
    <t>Владимирская обл., Камешковский р-н., д. Сергеиха, ул. К. Либкнехта, д. 85 кв1</t>
  </si>
  <si>
    <t>Владимирская обл., Камешковский р-н., д. Сергеиха, ул. К. Либкнехта, д. 85  кв1 а</t>
  </si>
  <si>
    <t>Владимирская обл., Камешковский р-н., д. Сергеиха, ул. К. Либкнехта, д. 85 кв.2</t>
  </si>
  <si>
    <t>Владимирская обл., Камешковский р-н., д. Сергеиха, ул. К. Либкнехта, д. 85 кв.3</t>
  </si>
  <si>
    <t>Владимирская обл., Камешковский р-н., д. Сергеиха, ул. К. Либкнехта, д. 85 кв.4</t>
  </si>
  <si>
    <t>Владимирская обл., Камешковский р-н., д. Сергеиха, ул. К. Либкнехта, д. 85 кв.5</t>
  </si>
  <si>
    <t>Владимирская обл., Камешковский р-н., д. Сергеиха, ул. К. Либкнехта, д. 85 кв.5 а</t>
  </si>
  <si>
    <t>Владимирская обл., Камешковский р-н., д. Сергеиха, ул. К. Либкнехта, д. 85 кв.6</t>
  </si>
  <si>
    <t>Владимирская обл., Камешковский р-н., д. Сергеиха, ул. К. Либкнехта, д. 85 кв.7</t>
  </si>
  <si>
    <t>Владимирская обл., Камешковский р-н., д. Сергеиха, ул. К. Либкнехта, д. 85 кв.8</t>
  </si>
  <si>
    <t>Владимирская обл., Камешковский р-н., д. Сергеиха, ул. К. Либкнехта, д. 85 кв.8а</t>
  </si>
  <si>
    <t>Владимирская обл., Камешковский р-н., д. Сергеиха, ул. К. Либкнехта, д. 87 кв.3</t>
  </si>
  <si>
    <t>Владимирская обл., Камешковский р-н., д. Сергеиха, ул. К. Либкнехта, д. 87 кв.3 а</t>
  </si>
  <si>
    <t>Владимирская обл., Камешковский р-н., д. Сергеиха, ул. К. Либкнехта, д.90 кв.2</t>
  </si>
  <si>
    <t>Владимирская обл., Камешковский р-н., д. Сергеиха, ул. К. Либкнехта, д.90 кв.3</t>
  </si>
  <si>
    <t>Владимирская обл., Камешковский р-н., д. Сергеиха, ул. К. Либкнехта, д. 90 кв.4</t>
  </si>
  <si>
    <t>Владимирская обл., Камешковский р-н., д. Сергеиха, ул. К. Либкнехта, д. 90 кв.5</t>
  </si>
  <si>
    <t>Владимирская обл., Камешковский р-н., д. Сергеиха, ул. К. Либкнехта, д. 90 кв.6</t>
  </si>
  <si>
    <t>Владимирская обл., Камешковский р-н., д. Сергеиха, ул. К. Либкнехта, д. 92 кв.1</t>
  </si>
  <si>
    <t>Владимирская обл., Камешковский р-н., д. Сергеиха, ул. К. Либкнехта, д. 92 кв.2</t>
  </si>
  <si>
    <t>Владимирская обл., Камешковский р-н., д. Сергеиха, ул. К. Либкнехта, д. 92 кв.3</t>
  </si>
  <si>
    <t>Владимирская обл., Камешковский р-н., д. Сергеиха, ул. К. Либкнехта, д. 92 кв.4</t>
  </si>
  <si>
    <t>Владимирская обл., Камешковский р-н., д. Сергеиха, ул. К. Либкнехта, д. 92 кв.5</t>
  </si>
  <si>
    <t>Владимирская обл., Камешковский р-н., д. Сергеиха, ул. К. Либкнехта, д. 99 кв.4</t>
  </si>
  <si>
    <t>Владимирская обл., Камешковский р-н., д. Сергеиха, ул.Фрунзе, д. 30     кв.1</t>
  </si>
  <si>
    <t>Владимирская обл., Камешковский р-н., д. Сергеиха, ул.Фрунзе, д.30      кв.3 а</t>
  </si>
  <si>
    <t>Владимирская обл., Камешковский р-н., д. Сергеиха, ул.Фрунзе, д.30      кв.4</t>
  </si>
  <si>
    <t>Владимирская обл., Камешковский р-н., д. Сергеиха, ул.Фрунзе, д.30      кв.4 а</t>
  </si>
  <si>
    <t>Владимирская обл., Камешковский р-н. д. Сергеиха, ул. Фрунзе, д.33      кв. 1</t>
  </si>
  <si>
    <t>Владимирская обл., Камешковский р-н., д. Сергеиха, ул.Фрунзе, д. 33     кв. 1а</t>
  </si>
  <si>
    <t>Владимирская обл., Камешковский р-н., д. Сергеиха, ул.Фрунзе, д.   33   кв.3</t>
  </si>
  <si>
    <t>Владимирская обл., Камешковский р-н., д. Сергеиха, ул.Фрунзе, д. 34     кв.1</t>
  </si>
  <si>
    <t>Владимирская обл., Камешковский р-н., д. Сергеиха, ул.Фрунзе, д.34      кв.3</t>
  </si>
  <si>
    <t>Владимирская обл., Камешковский р-н., д. Сергеиха, ул.Фрунзе, д. 34     кв. 2</t>
  </si>
  <si>
    <t>Владимирская обл., Камешковский р-н., д. Сергеиха, ул.Фрунзе, д.34      кв.4</t>
  </si>
  <si>
    <t>Владимирская обл., Камешковский р-н., пос.  им. Артема  ул. Зеленая д.2 кв.5</t>
  </si>
  <si>
    <t>Владимирская обл., Камешковский р-н., пос.  им. Артема  ул. Зеленая д. 2кв.6</t>
  </si>
  <si>
    <t>Владимирская обл., Камешковский р-н., пос.  им. Артема  ул. Зеленая д.2  кв. 7</t>
  </si>
  <si>
    <t>Владимирская обл., Камешковский р-н., пос.  им. Артема  ул. Лесная  д.19 кв.1</t>
  </si>
  <si>
    <t>Владимирская обл., Камешковский р-н., пос.  им. Артема  ул. Лесная  д. 19 кв.2</t>
  </si>
  <si>
    <t>Владимирская обл., Камешковский р-н., пос.  им. Артема  ул. Лесная  д. 19 кв. 2 а</t>
  </si>
  <si>
    <t>Владимирская обл., Камешковский р-н., пос.  им. Артема  ул. Лесная  д.19 кв.3</t>
  </si>
  <si>
    <t>Владимирская обл., Камешковский р-н., пос.  им. Артема  ул. Лесная  д.19 кв.3 а</t>
  </si>
  <si>
    <t>Владимирская обл., Камешковский р-н., пос.  им. Артема  ул. Лесная  д.19 кв.5</t>
  </si>
  <si>
    <t>Владимирская обл., Камешковский р-н., пос.  им. Артема  ул. Лесная  д. 4 кв.3</t>
  </si>
  <si>
    <t>Владимирская обл., Камешковский р-н., пос.  им. Артема  ул. Лесная  д.4 кв.6</t>
  </si>
  <si>
    <t>Владимирская обл., Камешковский р-н., пос.  им. Артема  ул.  Первомайская, д. 3</t>
  </si>
  <si>
    <t>Владимирская обл., Камешковский р-н., пос.  им. Артема  ул. Центральная д. 14 кв.1</t>
  </si>
  <si>
    <t>Владимирская обл., Камешковский р-н., пос.  им. Артема  ул. Школьная д.3 кв.5</t>
  </si>
  <si>
    <t>Владимирская обл., Камешковский р-н., пос.  им. Артема  ул. Школьная д. 4кв.3</t>
  </si>
  <si>
    <t>Владимирская обл., Камешковский р-н., пос.  им. Артема  ул. Школьная д.4 кв.4</t>
  </si>
  <si>
    <t>Владимирская обл., Камешковский р-н., пос.  им. Артема  ул. Школьная д. 4кв. 6</t>
  </si>
  <si>
    <t>Владимирская обл., Камешковский р-н., пос.  им. Артема  ул. Школьная д. 5 кв.3</t>
  </si>
  <si>
    <t>Владимирская обл., Камешковский р-н., с.Коверино  ул. Садовая д.7 кв.12</t>
  </si>
  <si>
    <t>Владимирская обл., Камкшковский р-н., д. Сергеиха, ул. Фрунзе, д. 67, кв. 18</t>
  </si>
  <si>
    <t>квартира</t>
  </si>
  <si>
    <t>Пост. Главы МО Сергеихинское от 14.08.2009 № 26</t>
  </si>
  <si>
    <t>Одноквартирный дом</t>
  </si>
  <si>
    <t>Двухквартирный дом</t>
  </si>
  <si>
    <t>С.Коверино, ул. Центральная, д.13</t>
  </si>
  <si>
    <t>С.Коверино, ул. Центральная, д.31</t>
  </si>
  <si>
    <t>С.Коверино, ул. Центральная, д.57</t>
  </si>
  <si>
    <t>Пос. им. Артема, ул. Первомайская, д.10</t>
  </si>
  <si>
    <t>С. Круглово, д.14</t>
  </si>
  <si>
    <t>С. Круглово, д.69</t>
  </si>
  <si>
    <t>С. Круглово, д.92</t>
  </si>
  <si>
    <t>С. Круглово, д.93</t>
  </si>
  <si>
    <t>Пост. Главы МО Сергеихинское от 16.07.2009 № 21</t>
  </si>
  <si>
    <t>Владимирская обл., Камешковский р-н., д. Новая Печуга д.63 кв.5</t>
  </si>
  <si>
    <t>Владимирская обл., Камешковский р-н., д. Новая Печуга д.63 кв.6</t>
  </si>
  <si>
    <t>Владимирская обл., Камешковский р-н., д. Новая Печуга д.63 кв.8</t>
  </si>
  <si>
    <t>Владимирская обл., Камешковский р-н., д. Новая Печуга д.62 кв.1</t>
  </si>
  <si>
    <t>Владимирская обл., Камешковский р-н., д. Новая Печуга д.62 кв.4</t>
  </si>
  <si>
    <t>Владимирская обл., Камешковский р-н., д. Новая Печуга д.62 кв.6</t>
  </si>
  <si>
    <t>Владимирская обл., Камешковский р-н., д. Новая Печуга д.62 кв.7</t>
  </si>
  <si>
    <t>Владимирская обл., Камешковский р-н., д. Новая Печуга д.65 кв.2</t>
  </si>
  <si>
    <t>Владимирская обл., Камешковский р-н., д. Новая Печуга д.65 кв.4</t>
  </si>
  <si>
    <t>Владимирская обл., Камешковский р-н., д. Новая Печуга д.65 кв.5</t>
  </si>
  <si>
    <t>Владимирская обл., Камешковский р-н., д. Новая Печуга д.65 кв.10</t>
  </si>
  <si>
    <t>Владимирская обл., Камешковский р-н., д. Новая Печуга д.65 кв.14</t>
  </si>
  <si>
    <t>Владимирская обл., Камешковский р-н., д. Новая Печуга д.49 кв.1</t>
  </si>
  <si>
    <t>Владимирская обл., Камешковский р-н., д. Новая Печуга д.49 кв.2</t>
  </si>
  <si>
    <t>Владимирская обл., Камешковский р-н., д. Лубенцы д.63 кв.1</t>
  </si>
  <si>
    <t>Владимирская обл., Камешковский р-н., д. Лубенцы д.63 кв.2</t>
  </si>
  <si>
    <t>Владимирская обл., Камешковский р-н., д. Лубенцы д.62 кв.1</t>
  </si>
  <si>
    <t>Владимирская обл., Камешковский р-н., д. Лубенцы д.62 кв.2</t>
  </si>
  <si>
    <t>Владимирская обл., Камешковский р-н., д. Лубенцы д.62 кв.3</t>
  </si>
  <si>
    <t>Владимирская обл., Камешковский р-н., д. Лубенцы д.62 кв.4</t>
  </si>
  <si>
    <t>Владимирская обл., Камешковский р-н., д. Лубенцы д.62 кв. 5</t>
  </si>
  <si>
    <t>Владимирская обл., Камешковский р-н., д. Лубенцы д.62 кв.6</t>
  </si>
  <si>
    <t>Владимирская обл., Камешковский р-н., д. Лубенцы д.66 кв.1</t>
  </si>
  <si>
    <t>Владимирская обл., Камешковский р-н., д. Лубенцы д.66 кв.2</t>
  </si>
  <si>
    <t>Владимирская обл., Камешковский р-н., д. Лубенцы д.66 кв.3</t>
  </si>
  <si>
    <t>Владимирская обл., Камешковский р-н., д. Лубенцы  д.66 кв.4</t>
  </si>
  <si>
    <t>Владимирская обл., Камешковский р-н., д. Лубенцы д.66 кв.5</t>
  </si>
  <si>
    <t>Владимирская обл., Камешковский р-н., д. Лубенцы д.66 кв.6</t>
  </si>
  <si>
    <t>Владимирская обл., Камешковский р-н., д. Лубенцы д.66 кв.7</t>
  </si>
  <si>
    <t>Владимирская обл., Камешковский р-н., д. Лубенцы д.66 кв.8</t>
  </si>
  <si>
    <t>Владимирская обл., Камешковский р-н., д. Лубенцы д.66 кв.9</t>
  </si>
  <si>
    <t>Владимирская обл., Камешковский р-н., д. Лубенцы д.66 кв.11</t>
  </si>
  <si>
    <t>Владимирская обл., Камешковский р-н., д. Лубенцы д.66 кв.13</t>
  </si>
  <si>
    <t>Владимирская обл., Камешковский р-н., д. Лубенцы д.66 кв.14</t>
  </si>
  <si>
    <t>Владимирская обл., Камешковский р-н., д. Лубенцы д.66 кв.15</t>
  </si>
  <si>
    <t>Владимирская обл., Камешковский р-н., д. Лубенцы д.66 кв.16</t>
  </si>
  <si>
    <t>Владимирская обл., Камешковский р-н., д. Лубенцы д.66 кв.17</t>
  </si>
  <si>
    <t>Владимирская обл., Камешковский р-н., д. Лубенцы д.66 кв.18</t>
  </si>
  <si>
    <t>Владимирская обл., Камешковский р-н., д. Лубенцы д.67 кв.1</t>
  </si>
  <si>
    <t>Владимирская обл., Камешковский р-н., д. Лубенцы д.67 кв.3</t>
  </si>
  <si>
    <t>Владимирская обл., Камешковский р-н., д. Лубенцы д67 кв.4</t>
  </si>
  <si>
    <t>Владимирская обл., Камешковский р-н., д. Лубенцы д.67 кв.5</t>
  </si>
  <si>
    <t>Владимирская обл., Камешковский р-н., д. Лубенцы д.67 кв.8</t>
  </si>
  <si>
    <t>Владимирская обл., Камешковский р-н., д. Лубенцы д.67 кв.10</t>
  </si>
  <si>
    <t>Владимирская обл., Камешковский р-н., д. Лубенцы д.67 кв.11</t>
  </si>
  <si>
    <t>Владимирская обл., Камешковский р-н., д. Лубенцы д.67 кв.12</t>
  </si>
  <si>
    <t>Владимирская обл., Камешковский р-н., д. Лубенцы д.68 кв.1</t>
  </si>
  <si>
    <t>Владимирская обл., Камешковский р-н., д. Лубенцы д.68 кв.2</t>
  </si>
  <si>
    <t>Владимирская обл., Камешковский р-н., д. Лубенцы д.68 кв.6</t>
  </si>
  <si>
    <t>Владимирская обл., Камешковский р-н., д. Лубенцы д.68 кв.7</t>
  </si>
  <si>
    <t>Владимирская обл., Камешковский р-н., д. Лубенцы д.68 кв.11</t>
  </si>
  <si>
    <t>Пост. Админист. МО Сергеихинское от 16.01.2012 № 01</t>
  </si>
  <si>
    <t>Распор. № 48а-р от 01.09.2009</t>
  </si>
  <si>
    <t>Распор. № 70-р от 25.12.2009</t>
  </si>
  <si>
    <t>Распор. № 11-р от 25.01.2010</t>
  </si>
  <si>
    <t>Распор. № 24-р от 08.04.2010</t>
  </si>
  <si>
    <t>Распор. № 25-р от 08.04.2010</t>
  </si>
  <si>
    <t>Распор. № 44-р от 26.05.2010</t>
  </si>
  <si>
    <t>Распор. № 4-р от 09.07.2010</t>
  </si>
  <si>
    <t>Распор. № 19-р от 12.08.2010</t>
  </si>
  <si>
    <t>Распор. № 37-р от 29.09.2010</t>
  </si>
  <si>
    <t>Распор. № 23-р от 03.03.2011</t>
  </si>
  <si>
    <t>Распор. № 38-р от 01.04.2011</t>
  </si>
  <si>
    <t>Распор. № 117а-р от 03.10.2011</t>
  </si>
  <si>
    <t>Распор. № 17-р от 07.03.2012</t>
  </si>
  <si>
    <t>Распор. № 23-р от 30.03.2012</t>
  </si>
  <si>
    <t>Распор. № 25-р от 06.04.2012</t>
  </si>
  <si>
    <t>Распор. № 50-р от 01.06.2012</t>
  </si>
  <si>
    <t>Распор. № 61-р от 02.07.2012</t>
  </si>
  <si>
    <t>Распор. № 81-р от 05.09.2012</t>
  </si>
  <si>
    <t>Распор. № 99-р от 22.10.2012</t>
  </si>
  <si>
    <t>Распор. № 101-р от 29.10.2012</t>
  </si>
  <si>
    <t>Распор. № 122-р от 03.12.2012</t>
  </si>
  <si>
    <t>Распор. № 130-р от 27.12.2012</t>
  </si>
  <si>
    <t>Распор.№     57-р от 30.05.2013</t>
  </si>
  <si>
    <t>Распор. №     56-р от 27.05.2013</t>
  </si>
  <si>
    <t>Распор. №    57-р от 30.05.2013</t>
  </si>
  <si>
    <t>Распор. №     22-р от 25.03.2013</t>
  </si>
  <si>
    <t>Распор. №     25-р от 03.04.2013</t>
  </si>
  <si>
    <t>Распор. №   38-р от 12.04.2013</t>
  </si>
  <si>
    <t>Распор. №   57-р от 30.05.2013</t>
  </si>
  <si>
    <t>Распор. №   89-р от 30.08.2013</t>
  </si>
  <si>
    <t>Распор. №   50-р от 08.05.2013</t>
  </si>
  <si>
    <t>Распор. №   56-р от 27.05.2013</t>
  </si>
  <si>
    <t>Распор. № 56-р от 27.05.2013</t>
  </si>
  <si>
    <t>Распор. №   139-р от 31.12.2013</t>
  </si>
  <si>
    <t>Распор. № 114-р от 31.10.2013</t>
  </si>
  <si>
    <t>Распор. № 57-р от 24.06.2013</t>
  </si>
  <si>
    <t>Распор. № 57-р от 30.05.2013</t>
  </si>
  <si>
    <t>Распор. № 03-р от 25.01.2013</t>
  </si>
  <si>
    <t>Распор. № 38-р от 12.04.2013</t>
  </si>
  <si>
    <t>Распор. № 09-р от 08.02.2013</t>
  </si>
  <si>
    <t>Распор. № 22-р от 25.03.2013</t>
  </si>
  <si>
    <t>Распор. № 25-р от 03.04.2013</t>
  </si>
  <si>
    <t>27.052013</t>
  </si>
  <si>
    <t>Распор. № 73-р от 09.07.2013</t>
  </si>
  <si>
    <t>Распор. № 89-р от 30.08.2013</t>
  </si>
  <si>
    <t xml:space="preserve">Владимирская обл., Камешковский р-н., д. Сергеиха, ул. К. Либкнехта, д. 84 кв.3 </t>
  </si>
  <si>
    <t>Распор. №   26-р от 08.04.2010</t>
  </si>
  <si>
    <t>Д. Макариха, д.29, кв. 1</t>
  </si>
  <si>
    <t>Д. Макариха, д.29, кв. 2</t>
  </si>
  <si>
    <t>С.Коверино, ул. Молодежная, д.10, кв. 1</t>
  </si>
  <si>
    <t>С.Коверино, ул. Молодежная, д.10, кв. 2</t>
  </si>
  <si>
    <t>С. Круглово, д.18, кв. 1</t>
  </si>
  <si>
    <t>С. Круглово, д.18, кв. 2</t>
  </si>
  <si>
    <t>С. Круглово, д.94, кв. 1</t>
  </si>
  <si>
    <t>С. Круглово, д.94, кв. 2</t>
  </si>
  <si>
    <t>Распор. № 142-р от 21.11.2011</t>
  </si>
  <si>
    <t>Распор. №   38-р от 19.05.2010</t>
  </si>
  <si>
    <t>Распор. № 38-р от 19.05.2010</t>
  </si>
  <si>
    <t>Распор. № 125-р от 29.11.2013</t>
  </si>
  <si>
    <t>Распор. № 130-р от 16.12.2013</t>
  </si>
  <si>
    <t>Распор. №   117а-р от 03.10.2011</t>
  </si>
  <si>
    <t>Распор. № 35-р от 25.03.2011</t>
  </si>
  <si>
    <t>Распор. № 50-р от 08.05.2013</t>
  </si>
  <si>
    <t>Блочно-модульная котельная в д. Сергеиха</t>
  </si>
  <si>
    <t>д. Сергеиха,</t>
  </si>
  <si>
    <t>33:06:000000:0164:10671:06:0100</t>
  </si>
  <si>
    <t>Распоряжение Адм. Кам. Района № 346-р от 17.06.2012</t>
  </si>
  <si>
    <t>Карусель</t>
  </si>
  <si>
    <t>Дог. №596 от 11.11.2013</t>
  </si>
  <si>
    <t>Общество с ограниченной ответственностью "Сергеихинское коммунального хозяйства"</t>
  </si>
  <si>
    <t>Здание дома культуры д. Сергеиха</t>
  </si>
  <si>
    <t>Здание дома культуры с. Коверино</t>
  </si>
  <si>
    <t>Владимирская обл., Камешковский р-н., д. Сергеиха, ул. К.Либкнехта, д.91</t>
  </si>
  <si>
    <t>Распоряжение Адм. Кам. Района № 121-р от 05.03.2011</t>
  </si>
  <si>
    <t>Владимирская обл., Камешковский р-н., с. Коверино,  ул. Садовая , д.16а</t>
  </si>
  <si>
    <t>33:06:041301:78</t>
  </si>
  <si>
    <t>Распор. № 64-р от 17.08.2015</t>
  </si>
  <si>
    <t>Распор. № 38-р от 20.05.2015</t>
  </si>
  <si>
    <t>Распор. № 12-р от 24.03.2015</t>
  </si>
  <si>
    <t>Распор. №   63-р от 17.08.2015</t>
  </si>
  <si>
    <t>Распор. № 06-р от 10.02.2015</t>
  </si>
  <si>
    <t>Распор. № 15-р от 31.03.2015</t>
  </si>
  <si>
    <t>Распор. №   09-р от 25.02.2015</t>
  </si>
  <si>
    <t>Главный бухгалтер _____________________ Е.С. Сабурова</t>
  </si>
  <si>
    <t>Распор. № 41-р от 27.05.2010</t>
  </si>
  <si>
    <t>Распор. № 15-р от 07.03.2014</t>
  </si>
  <si>
    <t>Распор. №   41-р от 27.05.2014</t>
  </si>
  <si>
    <t>Распор. №   48-р от 10.06.2014</t>
  </si>
  <si>
    <t>Распор. №   79-р от 08.09.2014</t>
  </si>
  <si>
    <t>Распор. № 94-р от 31.10.2014</t>
  </si>
  <si>
    <t>Распор. № 104-р от 28.11.2014</t>
  </si>
  <si>
    <t>Навес с крыльцом и пандусом</t>
  </si>
  <si>
    <t>Стела 7-1406-05</t>
  </si>
  <si>
    <t>с. Круглово</t>
  </si>
  <si>
    <t>Памятник бетонный</t>
  </si>
  <si>
    <t>д. Сергеиха, Клубный сад</t>
  </si>
  <si>
    <t>Плащадка у клуба д. Сергеиха</t>
  </si>
  <si>
    <t>Земля под ДК Сергеиха</t>
  </si>
  <si>
    <t>3 017 195,00</t>
  </si>
  <si>
    <t>Земля под ДК Коверино</t>
  </si>
  <si>
    <t>Договор 59/2013 от 26.12.2013</t>
  </si>
  <si>
    <t>Договор на оказ.усл.б/н от 30.12.2013</t>
  </si>
  <si>
    <t>33:06:070701:0227</t>
  </si>
  <si>
    <t>33:06:041104:0066</t>
  </si>
  <si>
    <t>Рукоход</t>
  </si>
  <si>
    <t>Компьютер (ВУС)</t>
  </si>
  <si>
    <t>Главный бухгалтер _____________________Е.С. Сабурова</t>
  </si>
  <si>
    <t>Дог.464 от 06.10.2015</t>
  </si>
  <si>
    <t>Дог.41 от 16.12.2015</t>
  </si>
  <si>
    <t>Шкаф управления с частотным преобразователем (мощность 6 кВт)</t>
  </si>
  <si>
    <t>Дог.07/04 от 13.04.2010</t>
  </si>
  <si>
    <t>Площадь, протяженность и (или) иные параметры, характеризующие физические свойства недвиж.имущества</t>
  </si>
  <si>
    <t>Сведения о кадастровой стоимости недвижимиого имущества</t>
  </si>
  <si>
    <t>Распор. № 13-р от 01.03.2016</t>
  </si>
  <si>
    <t>Распор. № 10-р от 11.02.2016</t>
  </si>
  <si>
    <t>Распор. № 119-р от 08.12.2016</t>
  </si>
  <si>
    <t>Распор. № 25-р от 11.04.2016</t>
  </si>
  <si>
    <t>Распор. № 40-р от 06.05.2016</t>
  </si>
  <si>
    <t>Распор. №   119-р от 08.12.2016</t>
  </si>
  <si>
    <t>Распор. №   31-р от 25.04.2016</t>
  </si>
  <si>
    <t>Распор. № 65-р от 01.08.2016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</si>
  <si>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принадлежат муниципальным образованиям,  иных юридических лицах, в которых муниципальное образование является учредителем (участником)</t>
  </si>
  <si>
    <t>Горка (оцинковка) п.им. Артема</t>
  </si>
  <si>
    <t>11 000,00</t>
  </si>
  <si>
    <t xml:space="preserve">Дог. 87/01/ 2016-08 </t>
  </si>
  <si>
    <t>Карусель п.им. Артема</t>
  </si>
  <si>
    <t>314 650,47</t>
  </si>
  <si>
    <t>Системный блок 2016</t>
  </si>
  <si>
    <t>32 436,00</t>
  </si>
  <si>
    <t>Спортивная площадка (клубный сад д. Сергеиха)</t>
  </si>
  <si>
    <t xml:space="preserve">Контракт 291116 </t>
  </si>
  <si>
    <t>Дог. б/н</t>
  </si>
  <si>
    <t>Распор. №   118-р от 08.12.2016</t>
  </si>
  <si>
    <t>Распор. №  118-р от 08.12.2016</t>
  </si>
  <si>
    <t>Распор. № 118-р от 08.12.2016</t>
  </si>
  <si>
    <t>Общество с ограниченной ответственностью «Межмуниципальное предприятие «Альтернатива»</t>
  </si>
  <si>
    <t>Решение СНД № 30 от 28.08.2015г..</t>
  </si>
  <si>
    <t>МУК ДК села Коверино</t>
  </si>
  <si>
    <t>МУК ДК Деревни Сергеиха</t>
  </si>
  <si>
    <t>Камешковский район, с. Коверино, ул. Садовая, д. 16а</t>
  </si>
  <si>
    <t>Камешковский район, д. Сергеиха, ул. К. Либкнехта, д. 90</t>
  </si>
  <si>
    <t>1073336001221 от 28.12.2007</t>
  </si>
  <si>
    <t>1073336001232 от 28.12.2007</t>
  </si>
  <si>
    <t>Общество с ограниченной ответственностью "Луч"</t>
  </si>
  <si>
    <t>1093336000680  18.05.2009г.</t>
  </si>
  <si>
    <t>Решение СНД № 23 от 27.04.2010г.</t>
  </si>
  <si>
    <t>Постановление № 09 от 22.02.2011</t>
  </si>
  <si>
    <t>Постановление № 10 от 22.02.2011</t>
  </si>
  <si>
    <t>1163328055813 от 08.04.2016</t>
  </si>
  <si>
    <t>г. Каменшково, ул. Свердлова, д. 10</t>
  </si>
  <si>
    <t>Распор. №   70-р от 05.08.2014</t>
  </si>
  <si>
    <t>1/134 от 7235219,0</t>
  </si>
  <si>
    <t>Земельный участок (свидетельство о гос. регистрации 33-33-23/012/2014-180 от 15.10.2014)</t>
  </si>
  <si>
    <t>Владимирская обл., Камешковский р-н., с. Коверино, СПК "Искра"</t>
  </si>
  <si>
    <t>33:06:000000:72</t>
  </si>
  <si>
    <t>Земельный участок (свидетельство о гос. регистрации 33-33-23/012/2014-181 от 15.10.2014)</t>
  </si>
  <si>
    <t>Земельный участок (свидетельство о гос. регистрации 33-33-23/012/2014-182 от 15.10.2014)</t>
  </si>
  <si>
    <t>Земельный участок (свидетельство о гос. регистрации 33-33/020-33/020/005/2016-210/1от 01.07.2016)</t>
  </si>
  <si>
    <t>Владимирская обл., Камешковский р-н., МО Сергеихинское, д. Новая Печуга, Центральная усадьба СПК "Родина"</t>
  </si>
  <si>
    <t>1/62 от 3318758,0</t>
  </si>
  <si>
    <t>Распор. № 59-р от 15.07.2016</t>
  </si>
  <si>
    <t>Земельный участок (свидетельство о гос. регистрации 33-33/020-33/020/005/2016-213/1от 01.07.2016)</t>
  </si>
  <si>
    <t>Земельный участок (свидетельство о гос. регистрации 33-33/020-33/020/005/2016-212/1от 01.07.2016)</t>
  </si>
  <si>
    <t>Земельный участок (свидетельство о гос. регистрации 33-33/020-33/020/005/2016-211/1от 01.07.2016)</t>
  </si>
  <si>
    <t>Земельный участок (свидетельство о гос. регистрации 33-33/020-33/020/005/2016-214/1от 01.07.2016)</t>
  </si>
  <si>
    <t>10.08.2017</t>
  </si>
  <si>
    <t>Распор. №   58-р от 10.08.2017</t>
  </si>
  <si>
    <t>Распор. № 07-р от 19.01.2017</t>
  </si>
  <si>
    <t xml:space="preserve">Владимирская обл., Камешковский р-н., с. Коверино,  ул. Садовая, д.7 кв.7 </t>
  </si>
  <si>
    <t>Распор. № 09-р от 30.01.2017</t>
  </si>
  <si>
    <t>Распор. №   16-р от 27.03.2017</t>
  </si>
  <si>
    <t>Распор. №   36-р от 06.06.2017</t>
  </si>
  <si>
    <t>Владимирская обл., Камешковский р-н., д. Сергеиха, ул. К.Либкнехта, д.82, кв. 3</t>
  </si>
  <si>
    <t>33:06:041103:122</t>
  </si>
  <si>
    <t>Распор. № 50-р от 14.07.2017</t>
  </si>
  <si>
    <t>Земельный участок (свидетельство о гос. регистрации 33-33/020-33/020/002/2015-1190/3; 19.11.2015)</t>
  </si>
  <si>
    <t>Владимирская обл., Камешковский район, п. им. Фрунзе</t>
  </si>
  <si>
    <t>33:06:071401:24</t>
  </si>
  <si>
    <t>174 900,00</t>
  </si>
  <si>
    <t>Распор. № 57-р от 01.08.2017</t>
  </si>
  <si>
    <t>Владимирская обл., Камешковский район, д. Зауичье</t>
  </si>
  <si>
    <t>33:06:070501:65</t>
  </si>
  <si>
    <t>183 720,00</t>
  </si>
  <si>
    <t>Земельный участок (свидетельство о гос. регистрации 33-33/001-33/001/013/2015-3272/2; 07.08.2015)</t>
  </si>
  <si>
    <t>Земельный участок (свидетельство о гос. регистрации 33-33/23/013/2014-103; 14.11.2014)</t>
  </si>
  <si>
    <t>Владимирская обл., Камешковский район, сдт «Текстильщик»</t>
  </si>
  <si>
    <t>33:06:010301:20</t>
  </si>
  <si>
    <t>28 908,00</t>
  </si>
  <si>
    <t>Земельный участок (свидетельство о гос. регистрации 33:06:041601:39-33/020/2017-3; 21.04.2017)</t>
  </si>
  <si>
    <t>Владимирская обл., Камешковский район, д. Сергеиха, СНТ «Печуга»</t>
  </si>
  <si>
    <t>33:06:041601:39</t>
  </si>
  <si>
    <t>Земельный участок (свидетельство о гос. регистрации 33-33-01/110/2014-665; 24.12.2014)</t>
  </si>
  <si>
    <t>33:06:041601:112</t>
  </si>
  <si>
    <t>13 902,00</t>
  </si>
  <si>
    <t>Земельный участок (свидетельство о гос. регистрации 33-33/020-33/020/007/2016-323/2; 14.11.2014)</t>
  </si>
  <si>
    <t>33:06:010301:159</t>
  </si>
  <si>
    <t>Земельный участок (свидетельство о гос. регистрации 33-33/020-33/020/004/2015-960/2; 07.08.2015)</t>
  </si>
  <si>
    <t>33:06:041601:83</t>
  </si>
  <si>
    <t>Земельный участок (свидетельство о гос. регистрации 33-33/020-33/020/006/2016-831/3; 15.10.2014)</t>
  </si>
  <si>
    <t>Владимирская обл., Камешковский район, с. Коверино, СПК «Искра»</t>
  </si>
  <si>
    <t>Земельный участок (свидетельство о гос. регистрации 33-33/020-33/020/007/2016-203/2; 17.11.2016)</t>
  </si>
  <si>
    <t>Земельный участок (свидетельство о гос. регистрации 33-33/020-33/020/001/2015-1980/3; 23.04.2015)</t>
  </si>
  <si>
    <t>33:06:041601:122</t>
  </si>
  <si>
    <t>Земельный участок (свидетельство о гос. регистрации 33-33/001-33/001/002/2015-6196/1; 18.09.2015)</t>
  </si>
  <si>
    <t>Владимирская обл., Камешковский район, сдн «Нерль» южнее д. Бураково</t>
  </si>
  <si>
    <t>33:06:071601:67</t>
  </si>
  <si>
    <t>Земельный участок (свидетельство о гос. регистрации 33-33/020-33/020/007/2016-125/2; 11.11.2016)</t>
  </si>
  <si>
    <t>Владимирская обл., Камешковский район, сдт «Текстильщик», уч. 915</t>
  </si>
  <si>
    <t>33:06:010301:883</t>
  </si>
  <si>
    <t>Земельный участок (свидетельство о гос. регистрации 33-33/020-33/020/007/2016-230/2; 18.11.2016)</t>
  </si>
  <si>
    <t>33:06:041601:23</t>
  </si>
  <si>
    <t>Земельный участок (свидетельство о гос. регистрации 33:06:010301:299-33/020/2017-3; 23.01.2017)</t>
  </si>
  <si>
    <t>33:06:010301:299</t>
  </si>
  <si>
    <t>Земельный участок (свидетельство о гос. регистрации 33-33/020-33/020/005/2016-674/1; 28.07.2016)</t>
  </si>
  <si>
    <t>Земельный участок (свидетельство о гос. регистрации 33-33/020-33/020/004/2015-669/3; 22.06.2015)</t>
  </si>
  <si>
    <t>33:06:010301:252</t>
  </si>
  <si>
    <t>Земельный участок (свидетельство о гос. регистрации 33-33-22/012/2013-331; 21.11.2013)</t>
  </si>
  <si>
    <t>Владимирская обл., Камешковский район, с. Коверино, ул. Центральная, д. 80</t>
  </si>
  <si>
    <t>33:06:070701:192</t>
  </si>
  <si>
    <t>Земельный участок (свидетельство о гос. регистрации 33-33-22/004/2013-194; 05.03.2013)</t>
  </si>
  <si>
    <t>33:06:041601:45</t>
  </si>
  <si>
    <t>Земельный участок (свидетельство о гос. регистрации 333-33/020-33/020/001/2015-2884/1; 25.07.2015)</t>
  </si>
  <si>
    <t>33:06:041601:61</t>
  </si>
  <si>
    <t>Земельный участок (свидетельство о гос. регистрации 33-33/001-33/001/014/2015-7153/2; 03.11.2015)</t>
  </si>
  <si>
    <t>Владимирская обл., Камешковский район, сдн «Нерль», участок № 99</t>
  </si>
  <si>
    <t>33:06:071601:98</t>
  </si>
  <si>
    <t>Земельный участок (свидетельство о гос. регистрации 33-33/020-33/020/002/2015-1260/2; 23.11.2015)</t>
  </si>
  <si>
    <t>33:06:010301:46</t>
  </si>
  <si>
    <t>Земельный участок (свидетельство о гос. регистрации 33-33/020-33/020/001/2015-2181/3; 26.05.2015)</t>
  </si>
  <si>
    <t>33:06:010301:953</t>
  </si>
  <si>
    <t>Земельный участок (свидетельство о гос. регистрации 33-33-22/009/2013-589; 25.09.2013)</t>
  </si>
  <si>
    <t>Владимирская обл., Камешковский район, д. Новая Печуга, д.40</t>
  </si>
  <si>
    <t>33:06:040601:59</t>
  </si>
  <si>
    <t>Распор. № 58-р от 10.08.2017</t>
  </si>
  <si>
    <t>Распор. № 90-р от 05.12.2017</t>
  </si>
  <si>
    <t>Ноутбук Acer ES1-523-64AT</t>
  </si>
  <si>
    <t>21 999,00</t>
  </si>
  <si>
    <t>08.02.2017</t>
  </si>
  <si>
    <t>Договор Купли-продажи В-00029614</t>
  </si>
  <si>
    <t>Бензотриммер Stihl FS 250 подрезчик</t>
  </si>
  <si>
    <t>23 990,00</t>
  </si>
  <si>
    <t>Договор купли-продажи б/н от 02.06.2017</t>
  </si>
  <si>
    <t>02.06.2017</t>
  </si>
  <si>
    <t>Горка оцинкованная (д. Новая Печуга)</t>
  </si>
  <si>
    <t>12 500,00</t>
  </si>
  <si>
    <t>Договор 39/01/2017-11 от 17.11.2017</t>
  </si>
  <si>
    <t>17.11.2017</t>
  </si>
  <si>
    <t>Автомобиль грузовой (д. Новая Печуга)</t>
  </si>
  <si>
    <t>11 550,00</t>
  </si>
  <si>
    <t>Бензопила Stihl MS250 16</t>
  </si>
  <si>
    <t>19 990,00</t>
  </si>
  <si>
    <t>Договор купли-продажи б/н от 11.12.2017</t>
  </si>
  <si>
    <t>11.12.2017</t>
  </si>
  <si>
    <t>Владимирская обл., Камешковский р-н., д. Сергеиха, ул. Фрунзе, д.30, кв.4а</t>
  </si>
  <si>
    <t>33:06:041106:482</t>
  </si>
  <si>
    <t>Соглашение о выкупе № 1 от 26.07.2018</t>
  </si>
  <si>
    <t>Владимирская обл., Камешковский р-н., д. Сергеиха, ул. Фрунзе, д.34, кв.2</t>
  </si>
  <si>
    <t>33:06:041106:356</t>
  </si>
  <si>
    <t>Соглашение о выкупе № 2 от 22.08.2018</t>
  </si>
  <si>
    <t>Владимирская обл., Камешковский р-н., г. Камешково, ул. Свердлова, д.24, кв.16</t>
  </si>
  <si>
    <t>33:06:010130:284</t>
  </si>
  <si>
    <t>Муниципальный контракт от 14.08.2018</t>
  </si>
  <si>
    <t>Владимирская обл., Камешковский р-н., г. Камешково, ул. Свердлова, д.24, кв.6</t>
  </si>
  <si>
    <t>33:06:010130:287</t>
  </si>
  <si>
    <t>Распор. №   109-р от 11.12.2018</t>
  </si>
  <si>
    <t>Автомобиль UAZ PATRIOT</t>
  </si>
  <si>
    <t>Договор от 31.03.2018</t>
  </si>
  <si>
    <t>Ноутбук Acer ES1-732-C1WD</t>
  </si>
  <si>
    <t>Договор В-00163119 от 18.05.2018</t>
  </si>
  <si>
    <t>Горка детская (д. Новая Заря)</t>
  </si>
  <si>
    <t>Договор 9/01/2018-07 от 09.07.2018</t>
  </si>
  <si>
    <t>Горка детская (д. Плясицыно)</t>
  </si>
  <si>
    <t>Договор 9/03/2018-07 от 30.07.2018</t>
  </si>
  <si>
    <t>Вертушка детская (ул. Фрунзе)</t>
  </si>
  <si>
    <t>Договор 9/04/2018-07 от 09.07.2018</t>
  </si>
  <si>
    <t>Горка детская (д. Сергеиха ул. Фрунзе)</t>
  </si>
  <si>
    <t>Договор 9/05/2018-10 от 01.10.2018</t>
  </si>
  <si>
    <t>Информационная стойка 1</t>
  </si>
  <si>
    <t>Договор 13/02/2018-12 от 17.12.2018</t>
  </si>
  <si>
    <t>Информационная стойка 2</t>
  </si>
  <si>
    <t>31.08.2010</t>
  </si>
  <si>
    <t>29.10.2009</t>
  </si>
  <si>
    <t>06.10.2015</t>
  </si>
  <si>
    <t>16.12.2015</t>
  </si>
  <si>
    <t>13.04.2010</t>
  </si>
  <si>
    <t>12.08.2016</t>
  </si>
  <si>
    <t>30.10.2016</t>
  </si>
  <si>
    <t>Распор. № 46-р от 16.07.2019</t>
  </si>
  <si>
    <t>Распор. № 60-р от 13.09.2019</t>
  </si>
  <si>
    <t>Распор. № 98а-р от 19.12.2019</t>
  </si>
  <si>
    <t xml:space="preserve">Владимирская обл., Камешковский район, дер. Сергеиха,
 ул. Фрунзе, д. 113, кв. 12
</t>
  </si>
  <si>
    <t>33:06:041108:106</t>
  </si>
  <si>
    <t xml:space="preserve">Муниципальный контракт от 30.09.2019 </t>
  </si>
  <si>
    <t xml:space="preserve">Соглашение о выкупе № 1-19 от 18.09.2019 </t>
  </si>
  <si>
    <t xml:space="preserve">Владимирская обл., Камешковский район, д. Сергеиха,
 ул. Фрунзе, д. 30, кв. 4
</t>
  </si>
  <si>
    <t>33:06:041106:483</t>
  </si>
  <si>
    <t xml:space="preserve">Владимирская обл., Камешковский район, г. Камешково,
 ул. Молодежная, д. 2, кв. 34
</t>
  </si>
  <si>
    <t>33:06:010115:552</t>
  </si>
  <si>
    <t xml:space="preserve">Муниципальный контракт от 25.11.2019 </t>
  </si>
  <si>
    <t xml:space="preserve">Владимирская обл., Камешковский район, с. Коверино,
 ул. Молодежная, д. 19, кв. 1
</t>
  </si>
  <si>
    <t xml:space="preserve">Владимирская обл., Камешковский район, г. Камешково,
 ул. Школьная, д. 10, кв. 4
</t>
  </si>
  <si>
    <t xml:space="preserve">Владимирская обл., Камешковский район, д. Сергеиха,
 ул. Фрунзе, д. 67, кв. 11А
</t>
  </si>
  <si>
    <t>33:06:041106:488</t>
  </si>
  <si>
    <t>Договор б/н от 12.09.2019</t>
  </si>
  <si>
    <t>Памятник гранитный (с. Коверино)</t>
  </si>
  <si>
    <t>Памятник (с. Ряхово)</t>
  </si>
  <si>
    <t>Шестиугольная беседка с лавочками</t>
  </si>
  <si>
    <t>Договор 41/19 от 14.10.2019</t>
  </si>
  <si>
    <t>Холодильник NORFROST</t>
  </si>
  <si>
    <t>Договор Е-00470951 от 11.12.2019</t>
  </si>
  <si>
    <t>Распор. №  54-р от 15.08.2019</t>
  </si>
  <si>
    <t>33:06:010125:58</t>
  </si>
  <si>
    <t xml:space="preserve">Муниципальный контракт от 30.12.2019 </t>
  </si>
  <si>
    <t xml:space="preserve">Муниципальный контракт от 23.12.2019 </t>
  </si>
  <si>
    <t>33:06:070701:525</t>
  </si>
  <si>
    <t>по состоянию на 1 января 2021 г.</t>
  </si>
  <si>
    <t>Распор. № 15-р от 27.02.2020</t>
  </si>
  <si>
    <t>Распор. № 20-р от 27.02.2020</t>
  </si>
  <si>
    <t>Владимирская обл., Камешковский р-н., д. Сергеиха, ул. Фрунзе, д.30, кв.2</t>
  </si>
  <si>
    <t>33:06:041106:484</t>
  </si>
  <si>
    <t xml:space="preserve">Владимирская обл., Камешковский район, с. Коверино,
 ул. Садовая, д. 11, кв. 5
</t>
  </si>
  <si>
    <t xml:space="preserve">Договор мены № 01-2020 от 20.01.2020, распор. № 33-р от 24.04.2020  </t>
  </si>
  <si>
    <t>33:06:070701:463</t>
  </si>
  <si>
    <t>Муниципальный контракт от 25.03.2020; распор.36-р от 30.03.2020</t>
  </si>
  <si>
    <t>Распор. №   40-р от 12.05.2020</t>
  </si>
  <si>
    <t>Владимирская обл., Камешковский р-н., д. Сергеиха, ул. Фрунзе, д.110, кв.6</t>
  </si>
  <si>
    <t>33:06:041106:510</t>
  </si>
  <si>
    <t>Муниципальный контракт от 28.04.2020; распор.44-р от 25.05.2020</t>
  </si>
  <si>
    <t>Распор. № 50-р от 01.06.2020</t>
  </si>
  <si>
    <t>Владимирская обл., Камешковский р-н., д. Сергеиха, ул. Фрунзе, д.107, кв.20</t>
  </si>
  <si>
    <t>33:06:041106:454</t>
  </si>
  <si>
    <t>Муниципальный контракт от 22.06.2020; распор.56-р от 07.07.2020</t>
  </si>
  <si>
    <t xml:space="preserve">Владимирская обл., Камешковский район, д. Сергеиха,
 ул.  Карла Либкнехта, д. 82 кв. 4
</t>
  </si>
  <si>
    <t>33:06:041103:121</t>
  </si>
  <si>
    <t xml:space="preserve">Владимирская обл., Камешковский район, с. Коверино,
 ул. Садовая, д. 9, кв. 7
</t>
  </si>
  <si>
    <t>33:06:070701:894</t>
  </si>
  <si>
    <t>Соглашение о выкупе № 02-2020 от 10.06.2020; распр. № 57-р от 07.07.2020</t>
  </si>
  <si>
    <t>Соглашение о выкупе № 03-2020 от 17.07.2020; распр. № 66-р от 17.08.2020</t>
  </si>
  <si>
    <t xml:space="preserve">Владимирская обл., Камешковский район, д. Сергеиха,
 ул.  Карла Либкнехта, д. 82 кв. 5
</t>
  </si>
  <si>
    <t>33:06:041109:82</t>
  </si>
  <si>
    <t>Соглашение о выкупе № 04-2020 от 17.08.2020; распр. № 67-р от 24.08.2020</t>
  </si>
  <si>
    <t xml:space="preserve">Владимирская обл., Камешковский район, д. Сергеиха,
 ул.  Карла Либкнехта, д. 88 кв. 6
</t>
  </si>
  <si>
    <t>33:06:041103:101</t>
  </si>
  <si>
    <t>Муниципальный контракт от 14.09.2020; распор.80-р от 22.09.2020</t>
  </si>
  <si>
    <t xml:space="preserve">Владимирская обл., Камешковский район,  д. Лубенцы, д. 67 кв. 3
</t>
  </si>
  <si>
    <t>33:06:040402:158</t>
  </si>
  <si>
    <t>Муниципальный контракт от 14.09.2020; распор.81-р от 22.09.2020</t>
  </si>
  <si>
    <t>Распор. № 68-р от 24.08.2020</t>
  </si>
  <si>
    <t>Распор. № 88-р от 12.10.2020</t>
  </si>
  <si>
    <t>Владимирская обл., Камешковский р-н., с. Коверино,  ул. Садовая д.9 кв.2</t>
  </si>
  <si>
    <t>Владимирская обл., Камешковский р-н., с. Коверино,  ул. Садовая д.9 кв.5</t>
  </si>
  <si>
    <t>Владимирская обл., Камешковский р-н., с. Коверино, ул. Садовая д.9 общ.3</t>
  </si>
  <si>
    <t>35/100 от 64,2;35/100 от 64,2</t>
  </si>
  <si>
    <t>Распор. № 48-р от 14.07.2017; распор. № 96-р от 20.11.2020</t>
  </si>
  <si>
    <t>Распор. № 97-р от 20.11.2020</t>
  </si>
  <si>
    <t>Распор. № 107-р от 24.12.2020</t>
  </si>
  <si>
    <t>Владимирская обл., Камешковский р-н., д. Сергеиха, ул. Фрунзе, д.30, кв. 3</t>
  </si>
  <si>
    <t>33:06:041106:481</t>
  </si>
  <si>
    <t>65/100 от 71,7</t>
  </si>
  <si>
    <t>Соглашение о выкупе  от 22.12.2020; распр. № 108-р от 25.12.2020</t>
  </si>
  <si>
    <t>Аудиосистема домашняя</t>
  </si>
  <si>
    <t>Системный блок Acer Fspere 2020</t>
  </si>
  <si>
    <t>Ноутбук HP-2020</t>
  </si>
  <si>
    <t>Принтер Ricon SPC261DiVw</t>
  </si>
  <si>
    <t>Договор Е-00149774 от 26.03.2020</t>
  </si>
  <si>
    <t>договор ВлК-005455 от 11.12.2020</t>
  </si>
  <si>
    <t>по состоянию на 01 января 2021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</si>
</sst>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left" wrapText="1"/>
    </xf>
    <xf numFmtId="2" fontId="0" fillId="0" borderId="1" xfId="0" applyNumberForma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9" fillId="0" borderId="0" xfId="0" applyFont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6" xfId="0" applyNumberFormat="1" applyBorder="1"/>
    <xf numFmtId="2" fontId="9" fillId="0" borderId="4" xfId="0" applyNumberFormat="1" applyFont="1" applyBorder="1"/>
    <xf numFmtId="2" fontId="0" fillId="0" borderId="2" xfId="0" applyNumberFormat="1" applyBorder="1"/>
    <xf numFmtId="2" fontId="0" fillId="0" borderId="7" xfId="0" applyNumberFormat="1" applyBorder="1"/>
    <xf numFmtId="0" fontId="4" fillId="0" borderId="0" xfId="0" applyFont="1"/>
    <xf numFmtId="2" fontId="9" fillId="0" borderId="0" xfId="0" applyNumberFormat="1" applyFont="1" applyBorder="1"/>
    <xf numFmtId="0" fontId="4" fillId="0" borderId="0" xfId="0" applyFont="1" applyBorder="1"/>
    <xf numFmtId="0" fontId="7" fillId="0" borderId="0" xfId="0" applyFont="1" applyAlignment="1">
      <alignment horizontal="left" wrapText="1"/>
    </xf>
    <xf numFmtId="0" fontId="3" fillId="0" borderId="2" xfId="0" applyFont="1" applyBorder="1"/>
    <xf numFmtId="0" fontId="10" fillId="0" borderId="2" xfId="0" applyFont="1" applyBorder="1"/>
    <xf numFmtId="0" fontId="10" fillId="0" borderId="0" xfId="0" applyFont="1"/>
    <xf numFmtId="0" fontId="3" fillId="0" borderId="1" xfId="0" applyFont="1" applyBorder="1"/>
    <xf numFmtId="2" fontId="10" fillId="0" borderId="1" xfId="0" applyNumberFormat="1" applyFont="1" applyBorder="1"/>
    <xf numFmtId="0" fontId="3" fillId="0" borderId="3" xfId="0" applyFont="1" applyBorder="1"/>
    <xf numFmtId="2" fontId="3" fillId="0" borderId="4" xfId="0" applyNumberFormat="1" applyFont="1" applyBorder="1"/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43" fontId="13" fillId="0" borderId="1" xfId="1" applyFont="1" applyBorder="1" applyAlignment="1">
      <alignment horizontal="right" vertical="top" wrapText="1"/>
    </xf>
    <xf numFmtId="9" fontId="12" fillId="0" borderId="1" xfId="0" applyNumberFormat="1" applyFont="1" applyBorder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/>
    <xf numFmtId="0" fontId="16" fillId="0" borderId="1" xfId="0" applyFont="1" applyBorder="1" applyAlignment="1"/>
    <xf numFmtId="4" fontId="16" fillId="0" borderId="1" xfId="0" applyNumberFormat="1" applyFont="1" applyBorder="1"/>
    <xf numFmtId="2" fontId="16" fillId="0" borderId="1" xfId="0" applyNumberFormat="1" applyFont="1" applyBorder="1"/>
    <xf numFmtId="0" fontId="17" fillId="0" borderId="1" xfId="0" applyFont="1" applyBorder="1" applyAlignment="1"/>
    <xf numFmtId="4" fontId="17" fillId="0" borderId="1" xfId="0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9" fillId="0" borderId="0" xfId="0" applyFont="1"/>
    <xf numFmtId="0" fontId="11" fillId="0" borderId="0" xfId="0" applyFont="1"/>
    <xf numFmtId="0" fontId="12" fillId="0" borderId="0" xfId="0" applyFont="1"/>
    <xf numFmtId="0" fontId="21" fillId="0" borderId="0" xfId="0" applyFont="1" applyAlignment="1"/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" fontId="12" fillId="0" borderId="1" xfId="3" applyNumberFormat="1" applyFont="1" applyBorder="1" applyAlignment="1">
      <alignment horizontal="center" vertical="center" wrapText="1"/>
    </xf>
    <xf numFmtId="4" fontId="12" fillId="0" borderId="1" xfId="4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4" fontId="24" fillId="0" borderId="1" xfId="0" applyNumberFormat="1" applyFont="1" applyBorder="1" applyAlignment="1">
      <alignment horizontal="right" vertical="top" wrapText="1"/>
    </xf>
    <xf numFmtId="0" fontId="0" fillId="0" borderId="0" xfId="0" applyBorder="1"/>
    <xf numFmtId="0" fontId="14" fillId="0" borderId="0" xfId="2" applyNumberFormat="1" applyFont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24" fillId="0" borderId="0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49" fontId="11" fillId="0" borderId="2" xfId="0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vertical="top" wrapText="1"/>
    </xf>
    <xf numFmtId="43" fontId="13" fillId="0" borderId="2" xfId="1" applyFont="1" applyBorder="1" applyAlignment="1">
      <alignment horizontal="right" vertical="top" wrapText="1"/>
    </xf>
    <xf numFmtId="9" fontId="12" fillId="0" borderId="2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 wrapText="1"/>
    </xf>
    <xf numFmtId="2" fontId="25" fillId="0" borderId="1" xfId="0" applyNumberFormat="1" applyFont="1" applyBorder="1" applyAlignment="1">
      <alignment horizontal="center" wrapText="1"/>
    </xf>
    <xf numFmtId="2" fontId="25" fillId="0" borderId="2" xfId="0" applyNumberFormat="1" applyFont="1" applyBorder="1" applyAlignment="1">
      <alignment horizontal="center" wrapText="1"/>
    </xf>
    <xf numFmtId="2" fontId="25" fillId="0" borderId="7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vertical="top" wrapText="1"/>
    </xf>
    <xf numFmtId="9" fontId="13" fillId="0" borderId="1" xfId="0" applyNumberFormat="1" applyFont="1" applyBorder="1" applyAlignment="1">
      <alignment wrapText="1"/>
    </xf>
    <xf numFmtId="4" fontId="12" fillId="0" borderId="1" xfId="4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0" fontId="15" fillId="0" borderId="1" xfId="2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" fontId="15" fillId="0" borderId="1" xfId="2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center" vertical="center" wrapText="1"/>
    </xf>
    <xf numFmtId="14" fontId="15" fillId="0" borderId="1" xfId="2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/>
    </xf>
    <xf numFmtId="0" fontId="0" fillId="0" borderId="8" xfId="0" applyBorder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</cellXfs>
  <cellStyles count="5">
    <cellStyle name="Обычный" xfId="0" builtinId="0"/>
    <cellStyle name="Обычный 2" xfId="3"/>
    <cellStyle name="Обычный 3" xfId="4"/>
    <cellStyle name="Обычный_раздел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0"/>
  <sheetViews>
    <sheetView workbookViewId="0">
      <selection activeCell="F351" sqref="F351"/>
    </sheetView>
  </sheetViews>
  <sheetFormatPr defaultRowHeight="15"/>
  <cols>
    <col min="1" max="1" width="3.42578125" style="1" customWidth="1"/>
    <col min="2" max="2" width="19.140625" customWidth="1"/>
    <col min="3" max="3" width="28.85546875" customWidth="1"/>
    <col min="4" max="4" width="10.140625" customWidth="1"/>
    <col min="6" max="6" width="12.7109375" customWidth="1"/>
    <col min="7" max="7" width="13" customWidth="1"/>
    <col min="8" max="8" width="12" customWidth="1"/>
    <col min="9" max="9" width="11.140625" customWidth="1"/>
    <col min="10" max="10" width="21.42578125" customWidth="1"/>
    <col min="11" max="11" width="10.28515625" customWidth="1"/>
    <col min="12" max="12" width="10.7109375" customWidth="1"/>
    <col min="13" max="13" width="9.42578125" customWidth="1"/>
    <col min="14" max="14" width="13.85546875" customWidth="1"/>
  </cols>
  <sheetData>
    <row r="1" spans="1:14" s="2" customFormat="1" ht="15.75">
      <c r="A1" s="128" t="s">
        <v>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2" customHeight="1">
      <c r="A2" s="7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0.25">
      <c r="A3" s="127" t="s">
        <v>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8.399999999999999" customHeight="1">
      <c r="A4" s="126" t="s">
        <v>657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s="3" customFormat="1" ht="27.2" customHeight="1">
      <c r="A5" s="129" t="s">
        <v>16</v>
      </c>
      <c r="B5" s="129"/>
      <c r="C5" s="129"/>
      <c r="D5" s="130" t="s">
        <v>17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ht="7.5" customHeight="1" thickBot="1">
      <c r="A6" s="7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s="4" customFormat="1" ht="168" customHeight="1" thickBot="1">
      <c r="A7" s="71" t="s">
        <v>0</v>
      </c>
      <c r="B7" s="67" t="s">
        <v>1</v>
      </c>
      <c r="C7" s="67" t="s">
        <v>2</v>
      </c>
      <c r="D7" s="67" t="s">
        <v>3</v>
      </c>
      <c r="E7" s="67" t="s">
        <v>453</v>
      </c>
      <c r="F7" s="67" t="s">
        <v>30</v>
      </c>
      <c r="G7" s="67" t="s">
        <v>4</v>
      </c>
      <c r="H7" s="67" t="s">
        <v>454</v>
      </c>
      <c r="I7" s="67" t="s">
        <v>31</v>
      </c>
      <c r="J7" s="67" t="s">
        <v>12</v>
      </c>
      <c r="K7" s="67" t="s">
        <v>32</v>
      </c>
      <c r="L7" s="67" t="s">
        <v>13</v>
      </c>
      <c r="M7" s="67" t="s">
        <v>5</v>
      </c>
      <c r="N7" s="68" t="s">
        <v>6</v>
      </c>
    </row>
    <row r="8" spans="1:14" s="5" customFormat="1" ht="12">
      <c r="A8" s="77">
        <v>1</v>
      </c>
      <c r="B8" s="78">
        <f>A8+1</f>
        <v>2</v>
      </c>
      <c r="C8" s="78">
        <f t="shared" ref="C8:N8" si="0">B8+1</f>
        <v>3</v>
      </c>
      <c r="D8" s="78">
        <f t="shared" si="0"/>
        <v>4</v>
      </c>
      <c r="E8" s="78">
        <f t="shared" si="0"/>
        <v>5</v>
      </c>
      <c r="F8" s="78">
        <f t="shared" si="0"/>
        <v>6</v>
      </c>
      <c r="G8" s="78">
        <f t="shared" si="0"/>
        <v>7</v>
      </c>
      <c r="H8" s="78">
        <f t="shared" si="0"/>
        <v>8</v>
      </c>
      <c r="I8" s="78">
        <f t="shared" si="0"/>
        <v>9</v>
      </c>
      <c r="J8" s="78">
        <f t="shared" si="0"/>
        <v>10</v>
      </c>
      <c r="K8" s="78">
        <f t="shared" si="0"/>
        <v>11</v>
      </c>
      <c r="L8" s="78">
        <f t="shared" si="0"/>
        <v>12</v>
      </c>
      <c r="M8" s="78">
        <f t="shared" si="0"/>
        <v>13</v>
      </c>
      <c r="N8" s="78">
        <f t="shared" si="0"/>
        <v>14</v>
      </c>
    </row>
    <row r="9" spans="1:14" s="5" customFormat="1" ht="39.950000000000003" customHeight="1">
      <c r="A9" s="53">
        <v>1</v>
      </c>
      <c r="B9" s="79" t="s">
        <v>277</v>
      </c>
      <c r="C9" s="75" t="s">
        <v>75</v>
      </c>
      <c r="D9" s="79"/>
      <c r="E9" s="75">
        <v>24.6</v>
      </c>
      <c r="F9" s="80">
        <v>21261.4</v>
      </c>
      <c r="G9" s="81">
        <v>4075.1200000000026</v>
      </c>
      <c r="H9" s="81"/>
      <c r="I9" s="82">
        <v>40026</v>
      </c>
      <c r="J9" s="60" t="s">
        <v>278</v>
      </c>
      <c r="K9" s="85">
        <v>42144</v>
      </c>
      <c r="L9" s="60" t="s">
        <v>419</v>
      </c>
      <c r="M9" s="83"/>
      <c r="N9" s="83"/>
    </row>
    <row r="10" spans="1:14" s="5" customFormat="1" ht="39.950000000000003" customHeight="1">
      <c r="A10" s="53">
        <f>A9+1</f>
        <v>2</v>
      </c>
      <c r="B10" s="79" t="s">
        <v>277</v>
      </c>
      <c r="C10" s="75" t="s">
        <v>76</v>
      </c>
      <c r="D10" s="79"/>
      <c r="E10" s="75">
        <v>10.8</v>
      </c>
      <c r="F10" s="80">
        <v>30753.73</v>
      </c>
      <c r="G10" s="81">
        <v>5894.4399999999987</v>
      </c>
      <c r="H10" s="81"/>
      <c r="I10" s="82">
        <f>I9</f>
        <v>40026</v>
      </c>
      <c r="J10" s="60" t="str">
        <f>J9</f>
        <v>Пост. Главы МО Сергеихинское от 14.08.2009 № 26</v>
      </c>
      <c r="K10" s="83"/>
      <c r="L10" s="83"/>
      <c r="M10" s="83"/>
      <c r="N10" s="83"/>
    </row>
    <row r="11" spans="1:14" s="5" customFormat="1" ht="39.950000000000003" customHeight="1">
      <c r="A11" s="53">
        <f t="shared" ref="A11:A74" si="1">A10+1</f>
        <v>3</v>
      </c>
      <c r="B11" s="79" t="s">
        <v>277</v>
      </c>
      <c r="C11" s="75" t="s">
        <v>77</v>
      </c>
      <c r="D11" s="79"/>
      <c r="E11" s="75">
        <v>48.3</v>
      </c>
      <c r="F11" s="80">
        <v>30753.73</v>
      </c>
      <c r="G11" s="81">
        <v>5894.4399999999987</v>
      </c>
      <c r="H11" s="81"/>
      <c r="I11" s="82">
        <f t="shared" ref="I11:I74" si="2">I10</f>
        <v>40026</v>
      </c>
      <c r="J11" s="60" t="str">
        <f t="shared" ref="J11:J74" si="3">J10</f>
        <v>Пост. Главы МО Сергеихинское от 14.08.2009 № 26</v>
      </c>
      <c r="K11" s="83"/>
      <c r="L11" s="83"/>
      <c r="M11" s="83"/>
      <c r="N11" s="83"/>
    </row>
    <row r="12" spans="1:14" s="5" customFormat="1" ht="39.950000000000003" customHeight="1">
      <c r="A12" s="53">
        <f t="shared" si="1"/>
        <v>4</v>
      </c>
      <c r="B12" s="79" t="s">
        <v>277</v>
      </c>
      <c r="C12" s="75" t="s">
        <v>78</v>
      </c>
      <c r="D12" s="79"/>
      <c r="E12" s="75">
        <v>14.8</v>
      </c>
      <c r="F12" s="80">
        <v>38468.400000000001</v>
      </c>
      <c r="G12" s="81">
        <v>7373.1100000000006</v>
      </c>
      <c r="H12" s="81"/>
      <c r="I12" s="82">
        <f t="shared" si="2"/>
        <v>40026</v>
      </c>
      <c r="J12" s="60" t="str">
        <f t="shared" si="3"/>
        <v>Пост. Главы МО Сергеихинское от 14.08.2009 № 26</v>
      </c>
      <c r="K12" s="83"/>
      <c r="L12" s="83"/>
      <c r="M12" s="83"/>
      <c r="N12" s="83"/>
    </row>
    <row r="13" spans="1:14" s="5" customFormat="1" ht="39.950000000000003" customHeight="1">
      <c r="A13" s="53">
        <f t="shared" si="1"/>
        <v>5</v>
      </c>
      <c r="B13" s="79" t="s">
        <v>277</v>
      </c>
      <c r="C13" s="75" t="s">
        <v>79</v>
      </c>
      <c r="D13" s="79"/>
      <c r="E13" s="75">
        <v>18.399999999999999</v>
      </c>
      <c r="F13" s="80">
        <v>38468.400000000001</v>
      </c>
      <c r="G13" s="81">
        <v>7373.1100000000006</v>
      </c>
      <c r="H13" s="81"/>
      <c r="I13" s="82">
        <f t="shared" si="2"/>
        <v>40026</v>
      </c>
      <c r="J13" s="60" t="str">
        <f t="shared" si="3"/>
        <v>Пост. Главы МО Сергеихинское от 14.08.2009 № 26</v>
      </c>
      <c r="K13" s="85">
        <v>40868</v>
      </c>
      <c r="L13" s="60" t="s">
        <v>397</v>
      </c>
      <c r="M13" s="83"/>
      <c r="N13" s="83"/>
    </row>
    <row r="14" spans="1:14" s="5" customFormat="1" ht="39.950000000000003" customHeight="1">
      <c r="A14" s="53">
        <f t="shared" si="1"/>
        <v>6</v>
      </c>
      <c r="B14" s="79" t="s">
        <v>277</v>
      </c>
      <c r="C14" s="75" t="s">
        <v>80</v>
      </c>
      <c r="D14" s="79"/>
      <c r="E14" s="75">
        <v>46.4</v>
      </c>
      <c r="F14" s="80">
        <v>38468.400000000001</v>
      </c>
      <c r="G14" s="81">
        <v>7373.1100000000006</v>
      </c>
      <c r="H14" s="81"/>
      <c r="I14" s="82">
        <f t="shared" si="2"/>
        <v>40026</v>
      </c>
      <c r="J14" s="60" t="str">
        <f t="shared" si="3"/>
        <v>Пост. Главы МО Сергеихинское от 14.08.2009 № 26</v>
      </c>
      <c r="K14" s="85">
        <v>41061</v>
      </c>
      <c r="L14" s="60" t="s">
        <v>357</v>
      </c>
      <c r="M14" s="83"/>
      <c r="N14" s="83"/>
    </row>
    <row r="15" spans="1:14" s="5" customFormat="1" ht="39.950000000000003" customHeight="1">
      <c r="A15" s="53">
        <f t="shared" si="1"/>
        <v>7</v>
      </c>
      <c r="B15" s="79" t="s">
        <v>277</v>
      </c>
      <c r="C15" s="75" t="s">
        <v>81</v>
      </c>
      <c r="D15" s="79"/>
      <c r="E15" s="75">
        <v>24.8</v>
      </c>
      <c r="F15" s="80">
        <v>38468.400000000001</v>
      </c>
      <c r="G15" s="81">
        <v>7373.1100000000006</v>
      </c>
      <c r="H15" s="81"/>
      <c r="I15" s="82">
        <f t="shared" si="2"/>
        <v>40026</v>
      </c>
      <c r="J15" s="60" t="str">
        <f t="shared" si="3"/>
        <v>Пост. Главы МО Сергеихинское от 14.08.2009 № 26</v>
      </c>
      <c r="K15" s="83"/>
      <c r="L15" s="83"/>
      <c r="M15" s="83"/>
      <c r="N15" s="83"/>
    </row>
    <row r="16" spans="1:14" s="5" customFormat="1" ht="39.950000000000003" customHeight="1">
      <c r="A16" s="53">
        <f t="shared" si="1"/>
        <v>8</v>
      </c>
      <c r="B16" s="79" t="s">
        <v>277</v>
      </c>
      <c r="C16" s="75" t="s">
        <v>82</v>
      </c>
      <c r="D16" s="79"/>
      <c r="E16" s="75">
        <v>39.4</v>
      </c>
      <c r="F16" s="80">
        <v>147751.25</v>
      </c>
      <c r="G16" s="81">
        <v>147751.25</v>
      </c>
      <c r="H16" s="81"/>
      <c r="I16" s="82">
        <f t="shared" si="2"/>
        <v>40026</v>
      </c>
      <c r="J16" s="60" t="str">
        <f t="shared" si="3"/>
        <v>Пост. Главы МО Сергеихинское от 14.08.2009 № 26</v>
      </c>
      <c r="K16" s="85">
        <v>40203</v>
      </c>
      <c r="L16" s="60" t="s">
        <v>344</v>
      </c>
      <c r="M16" s="83"/>
      <c r="N16" s="83"/>
    </row>
    <row r="17" spans="1:14" s="5" customFormat="1" ht="39.950000000000003" customHeight="1">
      <c r="A17" s="53">
        <f t="shared" si="1"/>
        <v>9</v>
      </c>
      <c r="B17" s="79" t="s">
        <v>277</v>
      </c>
      <c r="C17" s="75" t="s">
        <v>83</v>
      </c>
      <c r="D17" s="79"/>
      <c r="E17" s="75">
        <v>48.4</v>
      </c>
      <c r="F17" s="80">
        <v>147751.25</v>
      </c>
      <c r="G17" s="81">
        <v>147751.25</v>
      </c>
      <c r="H17" s="81"/>
      <c r="I17" s="82">
        <f t="shared" si="2"/>
        <v>40026</v>
      </c>
      <c r="J17" s="60" t="str">
        <f t="shared" si="3"/>
        <v>Пост. Главы МО Сергеихинское от 14.08.2009 № 26</v>
      </c>
      <c r="K17" s="85">
        <v>41424</v>
      </c>
      <c r="L17" s="60" t="s">
        <v>364</v>
      </c>
      <c r="M17" s="83"/>
      <c r="N17" s="83"/>
    </row>
    <row r="18" spans="1:14" s="5" customFormat="1" ht="39.950000000000003" customHeight="1">
      <c r="A18" s="53">
        <f t="shared" si="1"/>
        <v>10</v>
      </c>
      <c r="B18" s="79" t="s">
        <v>277</v>
      </c>
      <c r="C18" s="75" t="s">
        <v>84</v>
      </c>
      <c r="D18" s="79"/>
      <c r="E18" s="75">
        <v>48.8</v>
      </c>
      <c r="F18" s="80">
        <v>147751.25</v>
      </c>
      <c r="G18" s="81">
        <v>147751.25</v>
      </c>
      <c r="H18" s="81"/>
      <c r="I18" s="82">
        <f t="shared" si="2"/>
        <v>40026</v>
      </c>
      <c r="J18" s="60" t="str">
        <f t="shared" si="3"/>
        <v>Пост. Главы МО Сергеихинское от 14.08.2009 № 26</v>
      </c>
      <c r="K18" s="85">
        <v>41421</v>
      </c>
      <c r="L18" s="60" t="s">
        <v>365</v>
      </c>
      <c r="M18" s="83"/>
      <c r="N18" s="83"/>
    </row>
    <row r="19" spans="1:14" s="5" customFormat="1" ht="39.950000000000003" customHeight="1">
      <c r="A19" s="53">
        <f t="shared" si="1"/>
        <v>11</v>
      </c>
      <c r="B19" s="79" t="s">
        <v>277</v>
      </c>
      <c r="C19" s="75" t="s">
        <v>85</v>
      </c>
      <c r="D19" s="79"/>
      <c r="E19" s="75">
        <v>37</v>
      </c>
      <c r="F19" s="80">
        <v>92374.69</v>
      </c>
      <c r="G19" s="81">
        <v>17705.169999999998</v>
      </c>
      <c r="H19" s="81"/>
      <c r="I19" s="82">
        <f t="shared" si="2"/>
        <v>40026</v>
      </c>
      <c r="J19" s="60" t="str">
        <f t="shared" si="3"/>
        <v>Пост. Главы МО Сергеихинское от 14.08.2009 № 26</v>
      </c>
      <c r="K19" s="85">
        <v>41367</v>
      </c>
      <c r="L19" s="60" t="s">
        <v>368</v>
      </c>
      <c r="M19" s="83"/>
      <c r="N19" s="83"/>
    </row>
    <row r="20" spans="1:14" s="5" customFormat="1" ht="39.950000000000003" customHeight="1">
      <c r="A20" s="53">
        <f t="shared" si="1"/>
        <v>12</v>
      </c>
      <c r="B20" s="79" t="s">
        <v>277</v>
      </c>
      <c r="C20" s="75" t="s">
        <v>86</v>
      </c>
      <c r="D20" s="79"/>
      <c r="E20" s="75">
        <v>49.5</v>
      </c>
      <c r="F20" s="80">
        <v>92374.69</v>
      </c>
      <c r="G20" s="81">
        <v>17705.169999999998</v>
      </c>
      <c r="H20" s="81"/>
      <c r="I20" s="82">
        <f t="shared" si="2"/>
        <v>40026</v>
      </c>
      <c r="J20" s="60" t="str">
        <f t="shared" si="3"/>
        <v>Пост. Главы МО Сергеихинское от 14.08.2009 № 26</v>
      </c>
      <c r="K20" s="85">
        <v>41421</v>
      </c>
      <c r="L20" s="60" t="s">
        <v>365</v>
      </c>
      <c r="M20" s="83"/>
      <c r="N20" s="83"/>
    </row>
    <row r="21" spans="1:14" s="5" customFormat="1" ht="39.950000000000003" customHeight="1">
      <c r="A21" s="53">
        <f t="shared" si="1"/>
        <v>13</v>
      </c>
      <c r="B21" s="79" t="s">
        <v>277</v>
      </c>
      <c r="C21" s="75" t="s">
        <v>87</v>
      </c>
      <c r="D21" s="79"/>
      <c r="E21" s="75">
        <v>48.6</v>
      </c>
      <c r="F21" s="80">
        <v>92374.69</v>
      </c>
      <c r="G21" s="81">
        <v>17705.169999999998</v>
      </c>
      <c r="H21" s="81"/>
      <c r="I21" s="82">
        <f t="shared" si="2"/>
        <v>40026</v>
      </c>
      <c r="J21" s="60" t="str">
        <f t="shared" si="3"/>
        <v>Пост. Главы МО Сергеихинское от 14.08.2009 № 26</v>
      </c>
      <c r="K21" s="85">
        <v>41358</v>
      </c>
      <c r="L21" s="60" t="s">
        <v>367</v>
      </c>
      <c r="M21" s="83"/>
      <c r="N21" s="83"/>
    </row>
    <row r="22" spans="1:14" s="5" customFormat="1" ht="39.950000000000003" customHeight="1">
      <c r="A22" s="53">
        <f t="shared" si="1"/>
        <v>14</v>
      </c>
      <c r="B22" s="79" t="s">
        <v>277</v>
      </c>
      <c r="C22" s="75" t="s">
        <v>88</v>
      </c>
      <c r="D22" s="79"/>
      <c r="E22" s="75">
        <v>29.3</v>
      </c>
      <c r="F22" s="80">
        <v>2393.0300000000002</v>
      </c>
      <c r="G22" s="81">
        <v>458.62000000000012</v>
      </c>
      <c r="H22" s="81"/>
      <c r="I22" s="82">
        <f t="shared" si="2"/>
        <v>40026</v>
      </c>
      <c r="J22" s="60" t="str">
        <f t="shared" si="3"/>
        <v>Пост. Главы МО Сергеихинское от 14.08.2009 № 26</v>
      </c>
      <c r="K22" s="85">
        <v>40324</v>
      </c>
      <c r="L22" s="60" t="s">
        <v>347</v>
      </c>
      <c r="M22" s="83"/>
      <c r="N22" s="83"/>
    </row>
    <row r="23" spans="1:14" s="5" customFormat="1" ht="39.950000000000003" customHeight="1">
      <c r="A23" s="53">
        <f t="shared" si="1"/>
        <v>15</v>
      </c>
      <c r="B23" s="79" t="s">
        <v>277</v>
      </c>
      <c r="C23" s="75" t="s">
        <v>89</v>
      </c>
      <c r="D23" s="79"/>
      <c r="E23" s="75">
        <v>74.7</v>
      </c>
      <c r="F23" s="80">
        <v>154473.14000000001</v>
      </c>
      <c r="G23" s="81">
        <v>21883.760000000009</v>
      </c>
      <c r="H23" s="81"/>
      <c r="I23" s="82">
        <f t="shared" si="2"/>
        <v>40026</v>
      </c>
      <c r="J23" s="60" t="str">
        <f t="shared" si="3"/>
        <v>Пост. Главы МО Сергеихинское от 14.08.2009 № 26</v>
      </c>
      <c r="K23" s="85">
        <v>41516</v>
      </c>
      <c r="L23" s="60" t="s">
        <v>386</v>
      </c>
      <c r="M23" s="83"/>
      <c r="N23" s="83"/>
    </row>
    <row r="24" spans="1:14" s="5" customFormat="1" ht="39.950000000000003" customHeight="1">
      <c r="A24" s="53">
        <f t="shared" si="1"/>
        <v>16</v>
      </c>
      <c r="B24" s="79" t="s">
        <v>277</v>
      </c>
      <c r="C24" s="75" t="s">
        <v>90</v>
      </c>
      <c r="D24" s="79"/>
      <c r="E24" s="75">
        <v>70.2</v>
      </c>
      <c r="F24" s="80">
        <v>169817.49</v>
      </c>
      <c r="G24" s="81">
        <v>24057.549999999988</v>
      </c>
      <c r="H24" s="81"/>
      <c r="I24" s="82">
        <f t="shared" si="2"/>
        <v>40026</v>
      </c>
      <c r="J24" s="60" t="str">
        <f t="shared" si="3"/>
        <v>Пост. Главы МО Сергеихинское от 14.08.2009 № 26</v>
      </c>
      <c r="K24" s="85">
        <v>41358</v>
      </c>
      <c r="L24" s="60" t="s">
        <v>382</v>
      </c>
      <c r="M24" s="83"/>
      <c r="N24" s="83"/>
    </row>
    <row r="25" spans="1:14" s="5" customFormat="1" ht="39.950000000000003" customHeight="1">
      <c r="A25" s="53">
        <f t="shared" si="1"/>
        <v>17</v>
      </c>
      <c r="B25" s="79" t="s">
        <v>277</v>
      </c>
      <c r="C25" s="75" t="s">
        <v>91</v>
      </c>
      <c r="D25" s="79"/>
      <c r="E25" s="75">
        <v>46.3</v>
      </c>
      <c r="F25" s="80">
        <v>214442</v>
      </c>
      <c r="G25" s="81">
        <v>199862.06</v>
      </c>
      <c r="H25" s="81"/>
      <c r="I25" s="82">
        <f t="shared" si="2"/>
        <v>40026</v>
      </c>
      <c r="J25" s="60" t="str">
        <f t="shared" si="3"/>
        <v>Пост. Главы МО Сергеихинское от 14.08.2009 № 26</v>
      </c>
      <c r="K25" s="85">
        <v>40172</v>
      </c>
      <c r="L25" s="60" t="s">
        <v>343</v>
      </c>
      <c r="M25" s="83"/>
      <c r="N25" s="83"/>
    </row>
    <row r="26" spans="1:14" s="5" customFormat="1" ht="39.950000000000003" customHeight="1">
      <c r="A26" s="53">
        <f t="shared" si="1"/>
        <v>18</v>
      </c>
      <c r="B26" s="79" t="s">
        <v>277</v>
      </c>
      <c r="C26" s="75" t="s">
        <v>92</v>
      </c>
      <c r="D26" s="79"/>
      <c r="E26" s="75">
        <v>27</v>
      </c>
      <c r="F26" s="80">
        <v>853.82</v>
      </c>
      <c r="G26" s="81">
        <v>163.7600000000001</v>
      </c>
      <c r="H26" s="81"/>
      <c r="I26" s="82">
        <f t="shared" si="2"/>
        <v>40026</v>
      </c>
      <c r="J26" s="60" t="str">
        <f t="shared" si="3"/>
        <v>Пост. Главы МО Сергеихинское от 14.08.2009 № 26</v>
      </c>
      <c r="K26" s="83"/>
      <c r="L26" s="83"/>
      <c r="M26" s="83"/>
      <c r="N26" s="83"/>
    </row>
    <row r="27" spans="1:14" s="5" customFormat="1" ht="39.950000000000003" customHeight="1">
      <c r="A27" s="53">
        <f t="shared" si="1"/>
        <v>19</v>
      </c>
      <c r="B27" s="79" t="s">
        <v>277</v>
      </c>
      <c r="C27" s="75" t="s">
        <v>93</v>
      </c>
      <c r="D27" s="79"/>
      <c r="E27" s="75">
        <v>45.1</v>
      </c>
      <c r="F27" s="80">
        <v>48383.69</v>
      </c>
      <c r="G27" s="81">
        <v>9273.6000000000058</v>
      </c>
      <c r="H27" s="81"/>
      <c r="I27" s="82">
        <f t="shared" si="2"/>
        <v>40026</v>
      </c>
      <c r="J27" s="60" t="str">
        <f t="shared" si="3"/>
        <v>Пост. Главы МО Сергеихинское от 14.08.2009 № 26</v>
      </c>
      <c r="K27" s="85">
        <v>41424</v>
      </c>
      <c r="L27" s="60" t="s">
        <v>366</v>
      </c>
      <c r="M27" s="83"/>
      <c r="N27" s="83"/>
    </row>
    <row r="28" spans="1:14" s="5" customFormat="1" ht="39.950000000000003" customHeight="1">
      <c r="A28" s="53">
        <f t="shared" si="1"/>
        <v>20</v>
      </c>
      <c r="B28" s="79" t="s">
        <v>277</v>
      </c>
      <c r="C28" s="75" t="s">
        <v>94</v>
      </c>
      <c r="D28" s="79"/>
      <c r="E28" s="75">
        <v>47.2</v>
      </c>
      <c r="F28" s="80">
        <v>56305.74</v>
      </c>
      <c r="G28" s="81">
        <v>10791.829999999994</v>
      </c>
      <c r="H28" s="81"/>
      <c r="I28" s="82">
        <f t="shared" si="2"/>
        <v>40026</v>
      </c>
      <c r="J28" s="60" t="str">
        <f t="shared" si="3"/>
        <v>Пост. Главы МО Сергеихинское от 14.08.2009 № 26</v>
      </c>
      <c r="K28" s="85">
        <v>40172</v>
      </c>
      <c r="L28" s="60" t="s">
        <v>343</v>
      </c>
      <c r="M28" s="83"/>
      <c r="N28" s="83"/>
    </row>
    <row r="29" spans="1:14" s="5" customFormat="1" ht="39.950000000000003" customHeight="1">
      <c r="A29" s="53">
        <f t="shared" si="1"/>
        <v>21</v>
      </c>
      <c r="B29" s="79" t="s">
        <v>277</v>
      </c>
      <c r="C29" s="75" t="s">
        <v>95</v>
      </c>
      <c r="D29" s="79"/>
      <c r="E29" s="75">
        <v>43.2</v>
      </c>
      <c r="F29" s="80">
        <v>56305.74</v>
      </c>
      <c r="G29" s="81">
        <v>10791.829999999994</v>
      </c>
      <c r="H29" s="81"/>
      <c r="I29" s="82">
        <f>I28</f>
        <v>40026</v>
      </c>
      <c r="J29" s="60" t="str">
        <f>J28</f>
        <v>Пост. Главы МО Сергеихинское от 14.08.2009 № 26</v>
      </c>
      <c r="K29" s="85">
        <v>42087</v>
      </c>
      <c r="L29" s="60" t="s">
        <v>420</v>
      </c>
      <c r="M29" s="83"/>
      <c r="N29" s="83"/>
    </row>
    <row r="30" spans="1:14" s="5" customFormat="1" ht="39.950000000000003" customHeight="1">
      <c r="A30" s="53">
        <f t="shared" si="1"/>
        <v>22</v>
      </c>
      <c r="B30" s="79" t="s">
        <v>277</v>
      </c>
      <c r="C30" s="75" t="s">
        <v>96</v>
      </c>
      <c r="D30" s="79"/>
      <c r="E30" s="75">
        <v>62</v>
      </c>
      <c r="F30" s="80">
        <v>25703.75</v>
      </c>
      <c r="G30" s="81">
        <v>4926.5999999999985</v>
      </c>
      <c r="H30" s="81"/>
      <c r="I30" s="82">
        <f t="shared" si="2"/>
        <v>40026</v>
      </c>
      <c r="J30" s="60" t="str">
        <f t="shared" si="3"/>
        <v>Пост. Главы МО Сергеихинское от 14.08.2009 № 26</v>
      </c>
      <c r="K30" s="83"/>
      <c r="L30" s="83"/>
      <c r="M30" s="83"/>
      <c r="N30" s="83"/>
    </row>
    <row r="31" spans="1:14" s="5" customFormat="1" ht="39.950000000000003" customHeight="1">
      <c r="A31" s="53">
        <f t="shared" si="1"/>
        <v>23</v>
      </c>
      <c r="B31" s="79" t="s">
        <v>277</v>
      </c>
      <c r="C31" s="75" t="s">
        <v>97</v>
      </c>
      <c r="D31" s="79"/>
      <c r="E31" s="75">
        <v>51.6</v>
      </c>
      <c r="F31" s="80">
        <v>25703.75</v>
      </c>
      <c r="G31" s="81">
        <v>4926.5999999999985</v>
      </c>
      <c r="H31" s="81"/>
      <c r="I31" s="82">
        <f t="shared" si="2"/>
        <v>40026</v>
      </c>
      <c r="J31" s="60" t="str">
        <f t="shared" si="3"/>
        <v>Пост. Главы МО Сергеихинское от 14.08.2009 № 26</v>
      </c>
      <c r="K31" s="85">
        <v>40276</v>
      </c>
      <c r="L31" s="60" t="s">
        <v>345</v>
      </c>
      <c r="M31" s="83"/>
      <c r="N31" s="83"/>
    </row>
    <row r="32" spans="1:14" s="5" customFormat="1" ht="39.950000000000003" customHeight="1">
      <c r="A32" s="53">
        <f t="shared" si="1"/>
        <v>24</v>
      </c>
      <c r="B32" s="79" t="s">
        <v>277</v>
      </c>
      <c r="C32" s="75" t="s">
        <v>98</v>
      </c>
      <c r="D32" s="79"/>
      <c r="E32" s="75">
        <v>28.6</v>
      </c>
      <c r="F32" s="80">
        <v>25703.75</v>
      </c>
      <c r="G32" s="81">
        <v>4926.5999999999985</v>
      </c>
      <c r="H32" s="81"/>
      <c r="I32" s="82">
        <f t="shared" si="2"/>
        <v>40026</v>
      </c>
      <c r="J32" s="60" t="str">
        <f t="shared" si="3"/>
        <v>Пост. Главы МО Сергеихинское от 14.08.2009 № 26</v>
      </c>
      <c r="K32" s="85">
        <v>40172</v>
      </c>
      <c r="L32" s="60" t="s">
        <v>343</v>
      </c>
      <c r="M32" s="83"/>
      <c r="N32" s="83"/>
    </row>
    <row r="33" spans="1:14" s="5" customFormat="1" ht="39.950000000000003" customHeight="1">
      <c r="A33" s="53">
        <f t="shared" si="1"/>
        <v>25</v>
      </c>
      <c r="B33" s="79" t="s">
        <v>277</v>
      </c>
      <c r="C33" s="75" t="s">
        <v>99</v>
      </c>
      <c r="D33" s="79"/>
      <c r="E33" s="75">
        <v>65.5</v>
      </c>
      <c r="F33" s="80">
        <v>77472.7</v>
      </c>
      <c r="G33" s="81">
        <v>14849.029999999999</v>
      </c>
      <c r="H33" s="81"/>
      <c r="I33" s="82">
        <f t="shared" si="2"/>
        <v>40026</v>
      </c>
      <c r="J33" s="60" t="str">
        <f t="shared" si="3"/>
        <v>Пост. Главы МО Сергеихинское от 14.08.2009 № 26</v>
      </c>
      <c r="K33" s="85">
        <v>40203</v>
      </c>
      <c r="L33" s="60" t="s">
        <v>344</v>
      </c>
      <c r="M33" s="83"/>
      <c r="N33" s="83"/>
    </row>
    <row r="34" spans="1:14" s="5" customFormat="1" ht="39.950000000000003" customHeight="1">
      <c r="A34" s="53">
        <f t="shared" si="1"/>
        <v>26</v>
      </c>
      <c r="B34" s="79" t="s">
        <v>277</v>
      </c>
      <c r="C34" s="75" t="s">
        <v>100</v>
      </c>
      <c r="D34" s="79"/>
      <c r="E34" s="75">
        <v>65.3</v>
      </c>
      <c r="F34" s="80">
        <v>77472.7</v>
      </c>
      <c r="G34" s="81">
        <v>14849.029999999999</v>
      </c>
      <c r="H34" s="81"/>
      <c r="I34" s="82">
        <f t="shared" si="2"/>
        <v>40026</v>
      </c>
      <c r="J34" s="60" t="str">
        <f t="shared" si="3"/>
        <v>Пост. Главы МО Сергеихинское от 14.08.2009 № 26</v>
      </c>
      <c r="K34" s="85">
        <v>40634</v>
      </c>
      <c r="L34" s="60" t="s">
        <v>352</v>
      </c>
      <c r="M34" s="83"/>
      <c r="N34" s="83"/>
    </row>
    <row r="35" spans="1:14" s="5" customFormat="1" ht="39.950000000000003" customHeight="1">
      <c r="A35" s="53">
        <f t="shared" si="1"/>
        <v>27</v>
      </c>
      <c r="B35" s="79" t="s">
        <v>277</v>
      </c>
      <c r="C35" s="75" t="s">
        <v>101</v>
      </c>
      <c r="D35" s="79"/>
      <c r="E35" s="75">
        <v>51.9</v>
      </c>
      <c r="F35" s="80">
        <v>77472.7</v>
      </c>
      <c r="G35" s="81">
        <v>14849.029999999999</v>
      </c>
      <c r="H35" s="81"/>
      <c r="I35" s="82">
        <f t="shared" si="2"/>
        <v>40026</v>
      </c>
      <c r="J35" s="60" t="str">
        <f t="shared" si="3"/>
        <v>Пост. Главы МО Сергеихинское от 14.08.2009 № 26</v>
      </c>
      <c r="K35" s="85">
        <v>40172</v>
      </c>
      <c r="L35" s="60" t="s">
        <v>343</v>
      </c>
      <c r="M35" s="83"/>
      <c r="N35" s="83"/>
    </row>
    <row r="36" spans="1:14" s="5" customFormat="1" ht="39.950000000000003" customHeight="1">
      <c r="A36" s="53">
        <f t="shared" si="1"/>
        <v>28</v>
      </c>
      <c r="B36" s="79" t="s">
        <v>277</v>
      </c>
      <c r="C36" s="75" t="s">
        <v>102</v>
      </c>
      <c r="D36" s="79"/>
      <c r="E36" s="75">
        <v>59.4</v>
      </c>
      <c r="F36" s="80">
        <v>277959.53999999998</v>
      </c>
      <c r="G36" s="81">
        <v>21310.189999999973</v>
      </c>
      <c r="H36" s="81"/>
      <c r="I36" s="82">
        <f t="shared" si="2"/>
        <v>40026</v>
      </c>
      <c r="J36" s="60" t="str">
        <f t="shared" si="3"/>
        <v>Пост. Главы МО Сергеихинское от 14.08.2009 № 26</v>
      </c>
      <c r="K36" s="85">
        <v>40172</v>
      </c>
      <c r="L36" s="60" t="s">
        <v>343</v>
      </c>
      <c r="M36" s="83"/>
      <c r="N36" s="83"/>
    </row>
    <row r="37" spans="1:14" s="5" customFormat="1" ht="39.950000000000003" customHeight="1">
      <c r="A37" s="53">
        <f t="shared" si="1"/>
        <v>29</v>
      </c>
      <c r="B37" s="79" t="s">
        <v>277</v>
      </c>
      <c r="C37" s="75" t="s">
        <v>103</v>
      </c>
      <c r="D37" s="79"/>
      <c r="E37" s="75">
        <v>73.5</v>
      </c>
      <c r="F37" s="80">
        <v>277959.53999999998</v>
      </c>
      <c r="G37" s="81">
        <v>21310.189999999973</v>
      </c>
      <c r="H37" s="81"/>
      <c r="I37" s="82">
        <f t="shared" si="2"/>
        <v>40026</v>
      </c>
      <c r="J37" s="60" t="str">
        <f t="shared" si="3"/>
        <v>Пост. Главы МО Сергеихинское от 14.08.2009 № 26</v>
      </c>
      <c r="K37" s="85">
        <v>40172</v>
      </c>
      <c r="L37" s="60" t="s">
        <v>343</v>
      </c>
      <c r="M37" s="83"/>
      <c r="N37" s="83"/>
    </row>
    <row r="38" spans="1:14" s="5" customFormat="1" ht="39.950000000000003" customHeight="1">
      <c r="A38" s="53">
        <f t="shared" si="1"/>
        <v>30</v>
      </c>
      <c r="B38" s="79" t="s">
        <v>277</v>
      </c>
      <c r="C38" s="75" t="s">
        <v>104</v>
      </c>
      <c r="D38" s="79"/>
      <c r="E38" s="75">
        <v>74</v>
      </c>
      <c r="F38" s="80">
        <v>277959.53999999998</v>
      </c>
      <c r="G38" s="81">
        <v>21310.189999999973</v>
      </c>
      <c r="H38" s="81"/>
      <c r="I38" s="82">
        <f t="shared" si="2"/>
        <v>40026</v>
      </c>
      <c r="J38" s="60" t="str">
        <f t="shared" si="3"/>
        <v>Пост. Главы МО Сергеихинское от 14.08.2009 № 26</v>
      </c>
      <c r="K38" s="85">
        <v>40317</v>
      </c>
      <c r="L38" s="60" t="s">
        <v>399</v>
      </c>
      <c r="M38" s="83"/>
      <c r="N38" s="83"/>
    </row>
    <row r="39" spans="1:14" s="5" customFormat="1" ht="39.950000000000003" customHeight="1">
      <c r="A39" s="53">
        <f t="shared" si="1"/>
        <v>31</v>
      </c>
      <c r="B39" s="79" t="s">
        <v>277</v>
      </c>
      <c r="C39" s="75" t="s">
        <v>105</v>
      </c>
      <c r="D39" s="79"/>
      <c r="E39" s="75">
        <v>48.3</v>
      </c>
      <c r="F39" s="80">
        <v>291589.81</v>
      </c>
      <c r="G39" s="81">
        <v>291589.81</v>
      </c>
      <c r="H39" s="81"/>
      <c r="I39" s="82">
        <f t="shared" si="2"/>
        <v>40026</v>
      </c>
      <c r="J39" s="60" t="str">
        <f t="shared" si="3"/>
        <v>Пост. Главы МО Сергеихинское от 14.08.2009 № 26</v>
      </c>
      <c r="K39" s="83"/>
      <c r="L39" s="83"/>
      <c r="M39" s="83"/>
      <c r="N39" s="83"/>
    </row>
    <row r="40" spans="1:14" s="5" customFormat="1" ht="39.950000000000003" customHeight="1">
      <c r="A40" s="53">
        <f t="shared" si="1"/>
        <v>32</v>
      </c>
      <c r="B40" s="79" t="s">
        <v>277</v>
      </c>
      <c r="C40" s="75" t="s">
        <v>106</v>
      </c>
      <c r="D40" s="79"/>
      <c r="E40" s="75">
        <v>29.2</v>
      </c>
      <c r="F40" s="80">
        <v>90312.33</v>
      </c>
      <c r="G40" s="81">
        <v>18062.400000000009</v>
      </c>
      <c r="H40" s="81"/>
      <c r="I40" s="82">
        <f t="shared" si="2"/>
        <v>40026</v>
      </c>
      <c r="J40" s="60" t="str">
        <f t="shared" si="3"/>
        <v>Пост. Главы МО Сергеихинское от 14.08.2009 № 26</v>
      </c>
      <c r="K40" s="85">
        <v>41607</v>
      </c>
      <c r="L40" s="60" t="s">
        <v>400</v>
      </c>
      <c r="M40" s="83"/>
      <c r="N40" s="83"/>
    </row>
    <row r="41" spans="1:14" s="5" customFormat="1" ht="39.950000000000003" customHeight="1">
      <c r="A41" s="53">
        <f t="shared" si="1"/>
        <v>33</v>
      </c>
      <c r="B41" s="79" t="s">
        <v>277</v>
      </c>
      <c r="C41" s="75" t="s">
        <v>107</v>
      </c>
      <c r="D41" s="79"/>
      <c r="E41" s="75">
        <v>39.799999999999997</v>
      </c>
      <c r="F41" s="80">
        <v>90312.33</v>
      </c>
      <c r="G41" s="81">
        <v>17309.800000000003</v>
      </c>
      <c r="H41" s="81"/>
      <c r="I41" s="82">
        <f t="shared" si="2"/>
        <v>40026</v>
      </c>
      <c r="J41" s="60" t="str">
        <f t="shared" si="3"/>
        <v>Пост. Главы МО Сергеихинское от 14.08.2009 № 26</v>
      </c>
      <c r="K41" s="83"/>
      <c r="L41" s="83"/>
      <c r="M41" s="83"/>
      <c r="N41" s="83"/>
    </row>
    <row r="42" spans="1:14" s="5" customFormat="1" ht="39.950000000000003" customHeight="1">
      <c r="A42" s="53">
        <f t="shared" si="1"/>
        <v>34</v>
      </c>
      <c r="B42" s="79" t="s">
        <v>277</v>
      </c>
      <c r="C42" s="75" t="s">
        <v>108</v>
      </c>
      <c r="D42" s="79"/>
      <c r="E42" s="75">
        <v>13.4</v>
      </c>
      <c r="F42" s="80">
        <v>90312.33</v>
      </c>
      <c r="G42" s="81">
        <v>17309.800000000003</v>
      </c>
      <c r="H42" s="81"/>
      <c r="I42" s="82">
        <f t="shared" si="2"/>
        <v>40026</v>
      </c>
      <c r="J42" s="60" t="str">
        <f t="shared" si="3"/>
        <v>Пост. Главы МО Сергеихинское от 14.08.2009 № 26</v>
      </c>
      <c r="K42" s="83"/>
      <c r="L42" s="83"/>
      <c r="M42" s="83"/>
      <c r="N42" s="83"/>
    </row>
    <row r="43" spans="1:14" s="5" customFormat="1" ht="39.950000000000003" customHeight="1">
      <c r="A43" s="53">
        <f t="shared" si="1"/>
        <v>35</v>
      </c>
      <c r="B43" s="79" t="s">
        <v>277</v>
      </c>
      <c r="C43" s="75" t="s">
        <v>109</v>
      </c>
      <c r="D43" s="79"/>
      <c r="E43" s="75">
        <v>20.6</v>
      </c>
      <c r="F43" s="80">
        <v>90312.33</v>
      </c>
      <c r="G43" s="81">
        <v>17309.800000000003</v>
      </c>
      <c r="H43" s="81"/>
      <c r="I43" s="82">
        <f t="shared" si="2"/>
        <v>40026</v>
      </c>
      <c r="J43" s="60" t="str">
        <f t="shared" si="3"/>
        <v>Пост. Главы МО Сергеихинское от 14.08.2009 № 26</v>
      </c>
      <c r="K43" s="83"/>
      <c r="L43" s="83"/>
      <c r="M43" s="83"/>
      <c r="N43" s="83"/>
    </row>
    <row r="44" spans="1:14" s="5" customFormat="1" ht="39.950000000000003" customHeight="1">
      <c r="A44" s="53">
        <f t="shared" si="1"/>
        <v>36</v>
      </c>
      <c r="B44" s="79" t="s">
        <v>277</v>
      </c>
      <c r="C44" s="75" t="s">
        <v>110</v>
      </c>
      <c r="D44" s="79"/>
      <c r="E44" s="75">
        <v>42</v>
      </c>
      <c r="F44" s="80">
        <v>90312.33</v>
      </c>
      <c r="G44" s="81">
        <v>17309.800000000003</v>
      </c>
      <c r="H44" s="81"/>
      <c r="I44" s="82">
        <f t="shared" si="2"/>
        <v>40026</v>
      </c>
      <c r="J44" s="60" t="str">
        <f t="shared" si="3"/>
        <v>Пост. Главы МО Сергеихинское от 14.08.2009 № 26</v>
      </c>
      <c r="K44" s="85">
        <v>42430</v>
      </c>
      <c r="L44" s="60" t="s">
        <v>455</v>
      </c>
      <c r="M44" s="83"/>
      <c r="N44" s="83"/>
    </row>
    <row r="45" spans="1:14" s="5" customFormat="1" ht="39.950000000000003" customHeight="1">
      <c r="A45" s="53">
        <f t="shared" si="1"/>
        <v>37</v>
      </c>
      <c r="B45" s="79" t="s">
        <v>277</v>
      </c>
      <c r="C45" s="75" t="s">
        <v>111</v>
      </c>
      <c r="D45" s="79"/>
      <c r="E45" s="75">
        <v>36.799999999999997</v>
      </c>
      <c r="F45" s="80">
        <v>90312.33</v>
      </c>
      <c r="G45" s="81">
        <v>17309.800000000003</v>
      </c>
      <c r="H45" s="81"/>
      <c r="I45" s="82">
        <f t="shared" si="2"/>
        <v>40026</v>
      </c>
      <c r="J45" s="60" t="str">
        <f t="shared" si="3"/>
        <v>Пост. Главы МО Сергеихинское от 14.08.2009 № 26</v>
      </c>
      <c r="K45" s="85">
        <v>40172</v>
      </c>
      <c r="L45" s="60" t="s">
        <v>343</v>
      </c>
      <c r="M45" s="83"/>
      <c r="N45" s="83"/>
    </row>
    <row r="46" spans="1:14" s="5" customFormat="1" ht="39.950000000000003" customHeight="1">
      <c r="A46" s="53">
        <f t="shared" si="1"/>
        <v>38</v>
      </c>
      <c r="B46" s="79" t="s">
        <v>277</v>
      </c>
      <c r="C46" s="75" t="s">
        <v>112</v>
      </c>
      <c r="D46" s="79"/>
      <c r="E46" s="75">
        <v>18.399999999999999</v>
      </c>
      <c r="F46" s="80">
        <v>90312.33</v>
      </c>
      <c r="G46" s="81">
        <v>17309.800000000003</v>
      </c>
      <c r="H46" s="81"/>
      <c r="I46" s="82">
        <f t="shared" si="2"/>
        <v>40026</v>
      </c>
      <c r="J46" s="60" t="str">
        <f t="shared" si="3"/>
        <v>Пост. Главы МО Сергеихинское от 14.08.2009 № 26</v>
      </c>
      <c r="K46" s="85">
        <v>42712</v>
      </c>
      <c r="L46" s="60" t="s">
        <v>457</v>
      </c>
      <c r="M46" s="83"/>
      <c r="N46" s="83"/>
    </row>
    <row r="47" spans="1:14" s="5" customFormat="1" ht="39.950000000000003" customHeight="1">
      <c r="A47" s="53">
        <f t="shared" si="1"/>
        <v>39</v>
      </c>
      <c r="B47" s="79" t="s">
        <v>277</v>
      </c>
      <c r="C47" s="75" t="s">
        <v>113</v>
      </c>
      <c r="D47" s="79"/>
      <c r="E47" s="75">
        <v>36.9</v>
      </c>
      <c r="F47" s="80">
        <v>90312.33</v>
      </c>
      <c r="G47" s="81">
        <v>17309.800000000003</v>
      </c>
      <c r="H47" s="81"/>
      <c r="I47" s="82">
        <f t="shared" si="2"/>
        <v>40026</v>
      </c>
      <c r="J47" s="60" t="str">
        <f t="shared" si="3"/>
        <v>Пост. Главы МО Сергеихинское от 14.08.2009 № 26</v>
      </c>
      <c r="K47" s="83"/>
      <c r="L47" s="83"/>
      <c r="M47" s="83"/>
      <c r="N47" s="83"/>
    </row>
    <row r="48" spans="1:14" s="5" customFormat="1" ht="39.950000000000003" customHeight="1">
      <c r="A48" s="53">
        <f t="shared" si="1"/>
        <v>40</v>
      </c>
      <c r="B48" s="79" t="s">
        <v>277</v>
      </c>
      <c r="C48" s="75" t="s">
        <v>114</v>
      </c>
      <c r="D48" s="79"/>
      <c r="E48" s="75">
        <v>21.4</v>
      </c>
      <c r="F48" s="80">
        <v>90312.33</v>
      </c>
      <c r="G48" s="81">
        <v>17309.800000000003</v>
      </c>
      <c r="H48" s="81"/>
      <c r="I48" s="82">
        <f t="shared" si="2"/>
        <v>40026</v>
      </c>
      <c r="J48" s="60" t="str">
        <f t="shared" si="3"/>
        <v>Пост. Главы МО Сергеихинское от 14.08.2009 № 26</v>
      </c>
      <c r="K48" s="83"/>
      <c r="L48" s="83"/>
      <c r="M48" s="83"/>
      <c r="N48" s="83"/>
    </row>
    <row r="49" spans="1:14" s="5" customFormat="1" ht="39.950000000000003" customHeight="1">
      <c r="A49" s="53">
        <f t="shared" si="1"/>
        <v>41</v>
      </c>
      <c r="B49" s="79" t="s">
        <v>277</v>
      </c>
      <c r="C49" s="75" t="s">
        <v>115</v>
      </c>
      <c r="D49" s="79"/>
      <c r="E49" s="75">
        <v>36.9</v>
      </c>
      <c r="F49" s="80">
        <v>90312.33</v>
      </c>
      <c r="G49" s="81">
        <v>17309.800000000003</v>
      </c>
      <c r="H49" s="81"/>
      <c r="I49" s="82">
        <f t="shared" si="2"/>
        <v>40026</v>
      </c>
      <c r="J49" s="60" t="str">
        <f t="shared" si="3"/>
        <v>Пост. Главы МО Сергеихинское от 14.08.2009 № 26</v>
      </c>
      <c r="K49" s="85">
        <v>40276</v>
      </c>
      <c r="L49" s="60" t="s">
        <v>345</v>
      </c>
      <c r="M49" s="83"/>
      <c r="N49" s="83"/>
    </row>
    <row r="50" spans="1:14" s="5" customFormat="1" ht="39.950000000000003" customHeight="1">
      <c r="A50" s="53">
        <f t="shared" si="1"/>
        <v>42</v>
      </c>
      <c r="B50" s="79" t="s">
        <v>277</v>
      </c>
      <c r="C50" s="75" t="s">
        <v>116</v>
      </c>
      <c r="D50" s="79"/>
      <c r="E50" s="75">
        <v>39.9</v>
      </c>
      <c r="F50" s="80">
        <v>85241.89</v>
      </c>
      <c r="G50" s="81">
        <v>16338.050000000003</v>
      </c>
      <c r="H50" s="81"/>
      <c r="I50" s="82">
        <f t="shared" si="2"/>
        <v>40026</v>
      </c>
      <c r="J50" s="60" t="str">
        <f t="shared" si="3"/>
        <v>Пост. Главы МО Сергеихинское от 14.08.2009 № 26</v>
      </c>
      <c r="K50" s="85">
        <v>42411</v>
      </c>
      <c r="L50" s="60" t="s">
        <v>456</v>
      </c>
      <c r="M50" s="83"/>
      <c r="N50" s="83"/>
    </row>
    <row r="51" spans="1:14" s="5" customFormat="1" ht="39.950000000000003" customHeight="1">
      <c r="A51" s="53">
        <f t="shared" si="1"/>
        <v>43</v>
      </c>
      <c r="B51" s="79" t="s">
        <v>277</v>
      </c>
      <c r="C51" s="75" t="s">
        <v>117</v>
      </c>
      <c r="D51" s="79"/>
      <c r="E51" s="75">
        <v>49.9</v>
      </c>
      <c r="F51" s="80">
        <v>85241.89</v>
      </c>
      <c r="G51" s="81">
        <v>16338.050000000003</v>
      </c>
      <c r="H51" s="81"/>
      <c r="I51" s="82">
        <f t="shared" si="2"/>
        <v>40026</v>
      </c>
      <c r="J51" s="60" t="str">
        <f t="shared" si="3"/>
        <v>Пост. Главы МО Сергеихинское от 14.08.2009 № 26</v>
      </c>
      <c r="K51" s="83"/>
      <c r="L51" s="83"/>
      <c r="M51" s="83"/>
      <c r="N51" s="83"/>
    </row>
    <row r="52" spans="1:14" s="5" customFormat="1" ht="39.950000000000003" customHeight="1">
      <c r="A52" s="53">
        <f t="shared" si="1"/>
        <v>44</v>
      </c>
      <c r="B52" s="79" t="s">
        <v>277</v>
      </c>
      <c r="C52" s="75" t="s">
        <v>118</v>
      </c>
      <c r="D52" s="79"/>
      <c r="E52" s="75">
        <v>41.2</v>
      </c>
      <c r="F52" s="80">
        <v>107447.91</v>
      </c>
      <c r="G52" s="81">
        <v>8237.6800000000076</v>
      </c>
      <c r="H52" s="81"/>
      <c r="I52" s="82">
        <f t="shared" si="2"/>
        <v>40026</v>
      </c>
      <c r="J52" s="60" t="str">
        <f t="shared" si="3"/>
        <v>Пост. Главы МО Сергеихинское от 14.08.2009 № 26</v>
      </c>
      <c r="K52" s="85">
        <v>40172</v>
      </c>
      <c r="L52" s="60" t="s">
        <v>343</v>
      </c>
      <c r="M52" s="83"/>
      <c r="N52" s="83"/>
    </row>
    <row r="53" spans="1:14" s="5" customFormat="1" ht="39.950000000000003" customHeight="1">
      <c r="A53" s="53">
        <f t="shared" si="1"/>
        <v>45</v>
      </c>
      <c r="B53" s="79" t="s">
        <v>277</v>
      </c>
      <c r="C53" s="75" t="s">
        <v>119</v>
      </c>
      <c r="D53" s="79"/>
      <c r="E53" s="75">
        <v>48.5</v>
      </c>
      <c r="F53" s="80">
        <v>107447.91</v>
      </c>
      <c r="G53" s="81">
        <v>8237.6800000000076</v>
      </c>
      <c r="H53" s="81"/>
      <c r="I53" s="82">
        <f t="shared" si="2"/>
        <v>40026</v>
      </c>
      <c r="J53" s="60" t="str">
        <f t="shared" si="3"/>
        <v>Пост. Главы МО Сергеихинское от 14.08.2009 № 26</v>
      </c>
      <c r="K53" s="85">
        <v>40172</v>
      </c>
      <c r="L53" s="60" t="s">
        <v>343</v>
      </c>
      <c r="M53" s="83"/>
      <c r="N53" s="83"/>
    </row>
    <row r="54" spans="1:14" s="5" customFormat="1" ht="39.950000000000003" customHeight="1">
      <c r="A54" s="53">
        <f t="shared" si="1"/>
        <v>46</v>
      </c>
      <c r="B54" s="79" t="s">
        <v>277</v>
      </c>
      <c r="C54" s="75" t="s">
        <v>120</v>
      </c>
      <c r="D54" s="79"/>
      <c r="E54" s="75">
        <v>21.3</v>
      </c>
      <c r="F54" s="80">
        <v>107447.91</v>
      </c>
      <c r="G54" s="81">
        <v>8237.6800000000076</v>
      </c>
      <c r="H54" s="81"/>
      <c r="I54" s="82">
        <f t="shared" si="2"/>
        <v>40026</v>
      </c>
      <c r="J54" s="60" t="str">
        <f t="shared" si="3"/>
        <v>Пост. Главы МО Сергеихинское от 14.08.2009 № 26</v>
      </c>
      <c r="K54" s="85">
        <v>40172</v>
      </c>
      <c r="L54" s="60" t="s">
        <v>343</v>
      </c>
      <c r="M54" s="83"/>
      <c r="N54" s="83"/>
    </row>
    <row r="55" spans="1:14" s="5" customFormat="1" ht="39.950000000000003" customHeight="1">
      <c r="A55" s="53">
        <f t="shared" si="1"/>
        <v>47</v>
      </c>
      <c r="B55" s="79" t="s">
        <v>277</v>
      </c>
      <c r="C55" s="75" t="s">
        <v>121</v>
      </c>
      <c r="D55" s="79"/>
      <c r="E55" s="75">
        <v>50.1</v>
      </c>
      <c r="F55" s="80">
        <v>107447.91</v>
      </c>
      <c r="G55" s="81">
        <v>8237.6800000000076</v>
      </c>
      <c r="H55" s="81"/>
      <c r="I55" s="82">
        <f t="shared" si="2"/>
        <v>40026</v>
      </c>
      <c r="J55" s="60" t="str">
        <f t="shared" si="3"/>
        <v>Пост. Главы МО Сергеихинское от 14.08.2009 № 26</v>
      </c>
      <c r="K55" s="85">
        <v>40172</v>
      </c>
      <c r="L55" s="60" t="s">
        <v>343</v>
      </c>
      <c r="M55" s="83"/>
      <c r="N55" s="83"/>
    </row>
    <row r="56" spans="1:14" s="5" customFormat="1" ht="39.950000000000003" customHeight="1">
      <c r="A56" s="53">
        <f t="shared" si="1"/>
        <v>48</v>
      </c>
      <c r="B56" s="79" t="s">
        <v>277</v>
      </c>
      <c r="C56" s="75" t="s">
        <v>122</v>
      </c>
      <c r="D56" s="79"/>
      <c r="E56" s="75">
        <v>41.9</v>
      </c>
      <c r="F56" s="80">
        <v>107447.91</v>
      </c>
      <c r="G56" s="81">
        <v>8237.6800000000076</v>
      </c>
      <c r="H56" s="81"/>
      <c r="I56" s="82">
        <f t="shared" si="2"/>
        <v>40026</v>
      </c>
      <c r="J56" s="60" t="str">
        <f t="shared" si="3"/>
        <v>Пост. Главы МО Сергеихинское от 14.08.2009 № 26</v>
      </c>
      <c r="K56" s="85">
        <v>40172</v>
      </c>
      <c r="L56" s="60" t="s">
        <v>343</v>
      </c>
      <c r="M56" s="83"/>
      <c r="N56" s="83"/>
    </row>
    <row r="57" spans="1:14" s="5" customFormat="1" ht="39.950000000000003" customHeight="1">
      <c r="A57" s="53">
        <f t="shared" si="1"/>
        <v>49</v>
      </c>
      <c r="B57" s="79" t="s">
        <v>277</v>
      </c>
      <c r="C57" s="75" t="s">
        <v>123</v>
      </c>
      <c r="D57" s="79"/>
      <c r="E57" s="75">
        <v>43.3</v>
      </c>
      <c r="F57" s="80">
        <v>107447.91</v>
      </c>
      <c r="G57" s="81">
        <v>8237.6800000000076</v>
      </c>
      <c r="H57" s="81"/>
      <c r="I57" s="82">
        <f t="shared" si="2"/>
        <v>40026</v>
      </c>
      <c r="J57" s="60" t="str">
        <f t="shared" si="3"/>
        <v>Пост. Главы МО Сергеихинское от 14.08.2009 № 26</v>
      </c>
      <c r="K57" s="85">
        <v>40172</v>
      </c>
      <c r="L57" s="60" t="s">
        <v>343</v>
      </c>
      <c r="M57" s="83"/>
      <c r="N57" s="83"/>
    </row>
    <row r="58" spans="1:14" s="5" customFormat="1" ht="39.950000000000003" customHeight="1">
      <c r="A58" s="53">
        <f t="shared" si="1"/>
        <v>50</v>
      </c>
      <c r="B58" s="79" t="s">
        <v>277</v>
      </c>
      <c r="C58" s="75" t="s">
        <v>124</v>
      </c>
      <c r="D58" s="79"/>
      <c r="E58" s="75">
        <v>24.8</v>
      </c>
      <c r="F58" s="80">
        <v>114931.25</v>
      </c>
      <c r="G58" s="81">
        <v>114931.25</v>
      </c>
      <c r="H58" s="81"/>
      <c r="I58" s="82">
        <f t="shared" si="2"/>
        <v>40026</v>
      </c>
      <c r="J58" s="60" t="str">
        <f t="shared" si="3"/>
        <v>Пост. Главы МО Сергеихинское от 14.08.2009 № 26</v>
      </c>
      <c r="K58" s="83"/>
      <c r="L58" s="83"/>
      <c r="M58" s="83"/>
      <c r="N58" s="83"/>
    </row>
    <row r="59" spans="1:14" s="5" customFormat="1" ht="39.950000000000003" customHeight="1">
      <c r="A59" s="53">
        <f t="shared" si="1"/>
        <v>51</v>
      </c>
      <c r="B59" s="79" t="s">
        <v>277</v>
      </c>
      <c r="C59" s="75" t="s">
        <v>125</v>
      </c>
      <c r="D59" s="79"/>
      <c r="E59" s="75">
        <v>25.4</v>
      </c>
      <c r="F59" s="80">
        <v>114931.25</v>
      </c>
      <c r="G59" s="81">
        <v>114931.25</v>
      </c>
      <c r="H59" s="81"/>
      <c r="I59" s="82">
        <f t="shared" si="2"/>
        <v>40026</v>
      </c>
      <c r="J59" s="60" t="str">
        <f t="shared" si="3"/>
        <v>Пост. Главы МО Сергеихинское от 14.08.2009 № 26</v>
      </c>
      <c r="K59" s="83"/>
      <c r="L59" s="83"/>
      <c r="M59" s="83"/>
      <c r="N59" s="83"/>
    </row>
    <row r="60" spans="1:14" s="5" customFormat="1" ht="39.950000000000003" customHeight="1">
      <c r="A60" s="53">
        <f t="shared" si="1"/>
        <v>52</v>
      </c>
      <c r="B60" s="79" t="s">
        <v>277</v>
      </c>
      <c r="C60" s="75" t="s">
        <v>126</v>
      </c>
      <c r="D60" s="79"/>
      <c r="E60" s="75">
        <v>25.4</v>
      </c>
      <c r="F60" s="80">
        <v>114931.25</v>
      </c>
      <c r="G60" s="81">
        <v>114931.25</v>
      </c>
      <c r="H60" s="81"/>
      <c r="I60" s="82">
        <f t="shared" si="2"/>
        <v>40026</v>
      </c>
      <c r="J60" s="60" t="str">
        <f t="shared" si="3"/>
        <v>Пост. Главы МО Сергеихинское от 14.08.2009 № 26</v>
      </c>
      <c r="K60" s="83"/>
      <c r="L60" s="83"/>
      <c r="M60" s="83"/>
      <c r="N60" s="83"/>
    </row>
    <row r="61" spans="1:14" s="5" customFormat="1" ht="39.950000000000003" customHeight="1">
      <c r="A61" s="53">
        <f t="shared" si="1"/>
        <v>53</v>
      </c>
      <c r="B61" s="79" t="s">
        <v>277</v>
      </c>
      <c r="C61" s="75" t="s">
        <v>127</v>
      </c>
      <c r="D61" s="79"/>
      <c r="E61" s="75">
        <v>42</v>
      </c>
      <c r="F61" s="80">
        <v>181889.56</v>
      </c>
      <c r="G61" s="81">
        <v>13944.899999999994</v>
      </c>
      <c r="H61" s="81"/>
      <c r="I61" s="82">
        <f t="shared" si="2"/>
        <v>40026</v>
      </c>
      <c r="J61" s="60" t="str">
        <f t="shared" si="3"/>
        <v>Пост. Главы МО Сергеихинское от 14.08.2009 № 26</v>
      </c>
      <c r="K61" s="83"/>
      <c r="L61" s="83"/>
      <c r="M61" s="83"/>
      <c r="N61" s="83"/>
    </row>
    <row r="62" spans="1:14" s="5" customFormat="1" ht="39.950000000000003" customHeight="1">
      <c r="A62" s="53">
        <f t="shared" si="1"/>
        <v>54</v>
      </c>
      <c r="B62" s="79" t="s">
        <v>277</v>
      </c>
      <c r="C62" s="75" t="s">
        <v>128</v>
      </c>
      <c r="D62" s="79"/>
      <c r="E62" s="75">
        <v>47.9</v>
      </c>
      <c r="F62" s="80">
        <v>168797.88</v>
      </c>
      <c r="G62" s="81">
        <v>12941.089999999997</v>
      </c>
      <c r="H62" s="81"/>
      <c r="I62" s="82">
        <f t="shared" si="2"/>
        <v>40026</v>
      </c>
      <c r="J62" s="60" t="str">
        <f t="shared" si="3"/>
        <v>Пост. Главы МО Сергеихинское от 14.08.2009 № 26</v>
      </c>
      <c r="K62" s="85">
        <v>41449</v>
      </c>
      <c r="L62" s="60" t="s">
        <v>377</v>
      </c>
      <c r="M62" s="83"/>
      <c r="N62" s="83"/>
    </row>
    <row r="63" spans="1:14" s="5" customFormat="1" ht="39.950000000000003" customHeight="1">
      <c r="A63" s="53">
        <f t="shared" si="1"/>
        <v>55</v>
      </c>
      <c r="B63" s="79" t="s">
        <v>277</v>
      </c>
      <c r="C63" s="75" t="s">
        <v>129</v>
      </c>
      <c r="D63" s="79"/>
      <c r="E63" s="75">
        <v>47.9</v>
      </c>
      <c r="F63" s="80">
        <v>168797.88</v>
      </c>
      <c r="G63" s="81">
        <v>12941.179999999993</v>
      </c>
      <c r="H63" s="81"/>
      <c r="I63" s="82">
        <f t="shared" si="2"/>
        <v>40026</v>
      </c>
      <c r="J63" s="60" t="str">
        <f t="shared" si="3"/>
        <v>Пост. Главы МО Сергеихинское от 14.08.2009 № 26</v>
      </c>
      <c r="K63" s="85">
        <v>41578</v>
      </c>
      <c r="L63" s="60" t="s">
        <v>376</v>
      </c>
      <c r="M63" s="83"/>
      <c r="N63" s="83"/>
    </row>
    <row r="64" spans="1:14" s="5" customFormat="1" ht="39.950000000000003" customHeight="1">
      <c r="A64" s="53">
        <f t="shared" si="1"/>
        <v>56</v>
      </c>
      <c r="B64" s="79" t="s">
        <v>277</v>
      </c>
      <c r="C64" s="75" t="s">
        <v>130</v>
      </c>
      <c r="D64" s="79"/>
      <c r="E64" s="75">
        <v>48.3</v>
      </c>
      <c r="F64" s="80">
        <v>269342.45</v>
      </c>
      <c r="G64" s="81">
        <v>20649.630000000005</v>
      </c>
      <c r="H64" s="81"/>
      <c r="I64" s="82">
        <f t="shared" si="2"/>
        <v>40026</v>
      </c>
      <c r="J64" s="60" t="str">
        <f t="shared" si="3"/>
        <v>Пост. Главы МО Сергеихинское от 14.08.2009 № 26</v>
      </c>
      <c r="K64" s="85">
        <v>40203</v>
      </c>
      <c r="L64" s="60" t="s">
        <v>344</v>
      </c>
      <c r="M64" s="83"/>
      <c r="N64" s="83"/>
    </row>
    <row r="65" spans="1:14" s="5" customFormat="1" ht="39.950000000000003" customHeight="1">
      <c r="A65" s="53">
        <f t="shared" si="1"/>
        <v>57</v>
      </c>
      <c r="B65" s="79" t="s">
        <v>277</v>
      </c>
      <c r="C65" s="75" t="s">
        <v>131</v>
      </c>
      <c r="D65" s="79"/>
      <c r="E65" s="75">
        <v>42</v>
      </c>
      <c r="F65" s="80">
        <v>269342.45</v>
      </c>
      <c r="G65" s="81">
        <v>20649.630000000005</v>
      </c>
      <c r="H65" s="81"/>
      <c r="I65" s="82">
        <f t="shared" si="2"/>
        <v>40026</v>
      </c>
      <c r="J65" s="60" t="str">
        <f t="shared" si="3"/>
        <v>Пост. Главы МО Сергеихинское от 14.08.2009 № 26</v>
      </c>
      <c r="K65" s="85">
        <v>40203</v>
      </c>
      <c r="L65" s="60" t="s">
        <v>344</v>
      </c>
      <c r="M65" s="83"/>
      <c r="N65" s="83"/>
    </row>
    <row r="66" spans="1:14" s="5" customFormat="1" ht="39.950000000000003" customHeight="1">
      <c r="A66" s="53">
        <f t="shared" si="1"/>
        <v>58</v>
      </c>
      <c r="B66" s="79" t="s">
        <v>277</v>
      </c>
      <c r="C66" s="75" t="s">
        <v>132</v>
      </c>
      <c r="D66" s="79"/>
      <c r="E66" s="75">
        <v>53</v>
      </c>
      <c r="F66" s="80">
        <v>8439.6200000000008</v>
      </c>
      <c r="G66" s="81">
        <v>1617.5900000000011</v>
      </c>
      <c r="H66" s="81"/>
      <c r="I66" s="82">
        <f t="shared" si="2"/>
        <v>40026</v>
      </c>
      <c r="J66" s="60" t="str">
        <f t="shared" si="3"/>
        <v>Пост. Главы МО Сергеихинское от 14.08.2009 № 26</v>
      </c>
      <c r="K66" s="83"/>
      <c r="L66" s="83"/>
      <c r="M66" s="83"/>
      <c r="N66" s="83"/>
    </row>
    <row r="67" spans="1:14" s="5" customFormat="1" ht="39.950000000000003" customHeight="1">
      <c r="A67" s="53">
        <f t="shared" si="1"/>
        <v>59</v>
      </c>
      <c r="B67" s="79" t="s">
        <v>277</v>
      </c>
      <c r="C67" s="75" t="s">
        <v>133</v>
      </c>
      <c r="D67" s="79"/>
      <c r="E67" s="75">
        <v>33.700000000000003</v>
      </c>
      <c r="F67" s="80">
        <v>8439.6200000000008</v>
      </c>
      <c r="G67" s="81">
        <v>1617.5900000000011</v>
      </c>
      <c r="H67" s="81"/>
      <c r="I67" s="82">
        <f t="shared" si="2"/>
        <v>40026</v>
      </c>
      <c r="J67" s="60" t="str">
        <f t="shared" si="3"/>
        <v>Пост. Главы МО Сергеихинское от 14.08.2009 № 26</v>
      </c>
      <c r="K67" s="83"/>
      <c r="L67" s="83"/>
      <c r="M67" s="83"/>
      <c r="N67" s="83"/>
    </row>
    <row r="68" spans="1:14" s="5" customFormat="1" ht="39.950000000000003" customHeight="1">
      <c r="A68" s="53">
        <f t="shared" si="1"/>
        <v>60</v>
      </c>
      <c r="B68" s="79" t="s">
        <v>277</v>
      </c>
      <c r="C68" s="75" t="s">
        <v>134</v>
      </c>
      <c r="D68" s="79"/>
      <c r="E68" s="75">
        <v>33.6</v>
      </c>
      <c r="F68" s="80">
        <v>8439.6200000000008</v>
      </c>
      <c r="G68" s="81">
        <v>1617.5900000000011</v>
      </c>
      <c r="H68" s="81"/>
      <c r="I68" s="82">
        <f t="shared" si="2"/>
        <v>40026</v>
      </c>
      <c r="J68" s="60" t="str">
        <f t="shared" si="3"/>
        <v>Пост. Главы МО Сергеихинское от 14.08.2009 № 26</v>
      </c>
      <c r="K68" s="83"/>
      <c r="L68" s="83"/>
      <c r="M68" s="83"/>
      <c r="N68" s="83"/>
    </row>
    <row r="69" spans="1:14" s="5" customFormat="1" ht="39.950000000000003" customHeight="1">
      <c r="A69" s="53">
        <f t="shared" si="1"/>
        <v>61</v>
      </c>
      <c r="B69" s="79" t="s">
        <v>277</v>
      </c>
      <c r="C69" s="75" t="s">
        <v>135</v>
      </c>
      <c r="D69" s="79"/>
      <c r="E69" s="75">
        <v>34.4</v>
      </c>
      <c r="F69" s="80">
        <v>8439.6200000000008</v>
      </c>
      <c r="G69" s="81">
        <v>1617.5900000000011</v>
      </c>
      <c r="H69" s="81"/>
      <c r="I69" s="82">
        <f t="shared" si="2"/>
        <v>40026</v>
      </c>
      <c r="J69" s="60" t="str">
        <f t="shared" si="3"/>
        <v>Пост. Главы МО Сергеихинское от 14.08.2009 № 26</v>
      </c>
      <c r="K69" s="83"/>
      <c r="L69" s="83"/>
      <c r="M69" s="83"/>
      <c r="N69" s="83"/>
    </row>
    <row r="70" spans="1:14" s="5" customFormat="1" ht="39.950000000000003" customHeight="1">
      <c r="A70" s="53">
        <f t="shared" si="1"/>
        <v>62</v>
      </c>
      <c r="B70" s="79" t="s">
        <v>277</v>
      </c>
      <c r="C70" s="75" t="s">
        <v>136</v>
      </c>
      <c r="D70" s="79"/>
      <c r="E70" s="75">
        <v>34.5</v>
      </c>
      <c r="F70" s="80">
        <v>26220.25</v>
      </c>
      <c r="G70" s="81">
        <v>26220.25</v>
      </c>
      <c r="H70" s="81"/>
      <c r="I70" s="82">
        <f t="shared" si="2"/>
        <v>40026</v>
      </c>
      <c r="J70" s="60" t="str">
        <f t="shared" si="3"/>
        <v>Пост. Главы МО Сергеихинское от 14.08.2009 № 26</v>
      </c>
      <c r="K70" s="86">
        <v>40276</v>
      </c>
      <c r="L70" s="60" t="s">
        <v>346</v>
      </c>
      <c r="M70" s="83"/>
      <c r="N70" s="83"/>
    </row>
    <row r="71" spans="1:14" s="5" customFormat="1" ht="39.950000000000003" customHeight="1">
      <c r="A71" s="53">
        <f t="shared" si="1"/>
        <v>63</v>
      </c>
      <c r="B71" s="79" t="s">
        <v>277</v>
      </c>
      <c r="C71" s="75" t="s">
        <v>137</v>
      </c>
      <c r="D71" s="79"/>
      <c r="E71" s="75">
        <v>48.8</v>
      </c>
      <c r="F71" s="80">
        <v>62622.16</v>
      </c>
      <c r="G71" s="81">
        <v>12002.550000000003</v>
      </c>
      <c r="H71" s="81"/>
      <c r="I71" s="82">
        <f t="shared" si="2"/>
        <v>40026</v>
      </c>
      <c r="J71" s="60" t="str">
        <f t="shared" si="3"/>
        <v>Пост. Главы МО Сергеихинское от 14.08.2009 № 26</v>
      </c>
      <c r="K71" s="85">
        <v>40276</v>
      </c>
      <c r="L71" s="60" t="s">
        <v>345</v>
      </c>
      <c r="M71" s="83"/>
      <c r="N71" s="83"/>
    </row>
    <row r="72" spans="1:14" s="5" customFormat="1" ht="39.950000000000003" customHeight="1">
      <c r="A72" s="53">
        <f t="shared" si="1"/>
        <v>64</v>
      </c>
      <c r="B72" s="79" t="s">
        <v>277</v>
      </c>
      <c r="C72" s="75" t="s">
        <v>138</v>
      </c>
      <c r="D72" s="79"/>
      <c r="E72" s="75">
        <v>48.8</v>
      </c>
      <c r="F72" s="80">
        <v>62622.16</v>
      </c>
      <c r="G72" s="81">
        <v>12002.550000000003</v>
      </c>
      <c r="H72" s="81"/>
      <c r="I72" s="82">
        <f t="shared" si="2"/>
        <v>40026</v>
      </c>
      <c r="J72" s="60" t="str">
        <f t="shared" si="3"/>
        <v>Пост. Главы МО Сергеихинское от 14.08.2009 № 26</v>
      </c>
      <c r="K72" s="85">
        <v>40276</v>
      </c>
      <c r="L72" s="60" t="s">
        <v>345</v>
      </c>
      <c r="M72" s="83"/>
      <c r="N72" s="83"/>
    </row>
    <row r="73" spans="1:14" s="5" customFormat="1" ht="39.950000000000003" customHeight="1">
      <c r="A73" s="53">
        <f t="shared" si="1"/>
        <v>65</v>
      </c>
      <c r="B73" s="79" t="s">
        <v>277</v>
      </c>
      <c r="C73" s="75" t="s">
        <v>139</v>
      </c>
      <c r="D73" s="79"/>
      <c r="E73" s="75">
        <v>35.1</v>
      </c>
      <c r="F73" s="80">
        <v>131604.38</v>
      </c>
      <c r="G73" s="81">
        <v>131604.38</v>
      </c>
      <c r="H73" s="81"/>
      <c r="I73" s="82">
        <f t="shared" si="2"/>
        <v>40026</v>
      </c>
      <c r="J73" s="60" t="str">
        <f t="shared" si="3"/>
        <v>Пост. Главы МО Сергеихинское от 14.08.2009 № 26</v>
      </c>
      <c r="K73" s="85">
        <v>42471</v>
      </c>
      <c r="L73" s="60" t="s">
        <v>458</v>
      </c>
      <c r="M73" s="83"/>
      <c r="N73" s="83"/>
    </row>
    <row r="74" spans="1:14" s="5" customFormat="1" ht="39.950000000000003" customHeight="1">
      <c r="A74" s="53">
        <f t="shared" si="1"/>
        <v>66</v>
      </c>
      <c r="B74" s="79" t="s">
        <v>277</v>
      </c>
      <c r="C74" s="75" t="s">
        <v>140</v>
      </c>
      <c r="D74" s="79"/>
      <c r="E74" s="75">
        <v>35</v>
      </c>
      <c r="F74" s="80">
        <v>2211.87</v>
      </c>
      <c r="G74" s="81">
        <v>423.88999999999987</v>
      </c>
      <c r="H74" s="81"/>
      <c r="I74" s="82">
        <f t="shared" si="2"/>
        <v>40026</v>
      </c>
      <c r="J74" s="60" t="str">
        <f t="shared" si="3"/>
        <v>Пост. Главы МО Сергеихинское от 14.08.2009 № 26</v>
      </c>
      <c r="K74" s="85">
        <v>41786</v>
      </c>
      <c r="L74" s="60" t="s">
        <v>426</v>
      </c>
      <c r="M74" s="83"/>
      <c r="N74" s="83"/>
    </row>
    <row r="75" spans="1:14" s="5" customFormat="1" ht="39.950000000000003" customHeight="1">
      <c r="A75" s="53">
        <f t="shared" ref="A75:A138" si="4">A74+1</f>
        <v>67</v>
      </c>
      <c r="B75" s="79" t="s">
        <v>277</v>
      </c>
      <c r="C75" s="75" t="s">
        <v>141</v>
      </c>
      <c r="D75" s="79"/>
      <c r="E75" s="75">
        <v>38.1</v>
      </c>
      <c r="F75" s="80">
        <v>210150.5</v>
      </c>
      <c r="G75" s="81">
        <v>210150.5</v>
      </c>
      <c r="H75" s="81"/>
      <c r="I75" s="82">
        <f t="shared" ref="I75:J138" si="5">I74</f>
        <v>40026</v>
      </c>
      <c r="J75" s="60" t="str">
        <f t="shared" si="5"/>
        <v>Пост. Главы МО Сергеихинское от 14.08.2009 № 26</v>
      </c>
      <c r="K75" s="85">
        <v>41786</v>
      </c>
      <c r="L75" s="60" t="s">
        <v>426</v>
      </c>
      <c r="M75" s="83"/>
      <c r="N75" s="83"/>
    </row>
    <row r="76" spans="1:14" s="5" customFormat="1" ht="39.950000000000003" customHeight="1">
      <c r="A76" s="53">
        <f t="shared" si="4"/>
        <v>68</v>
      </c>
      <c r="B76" s="79" t="s">
        <v>277</v>
      </c>
      <c r="C76" s="75" t="s">
        <v>142</v>
      </c>
      <c r="D76" s="79"/>
      <c r="E76" s="75">
        <v>25.6</v>
      </c>
      <c r="F76" s="80">
        <v>95686.5</v>
      </c>
      <c r="G76" s="81">
        <v>95686.5</v>
      </c>
      <c r="H76" s="81"/>
      <c r="I76" s="82">
        <f t="shared" si="5"/>
        <v>40026</v>
      </c>
      <c r="J76" s="60" t="str">
        <f t="shared" si="5"/>
        <v>Пост. Главы МО Сергеихинское от 14.08.2009 № 26</v>
      </c>
      <c r="K76" s="85">
        <v>41786</v>
      </c>
      <c r="L76" s="60" t="s">
        <v>426</v>
      </c>
      <c r="M76" s="83"/>
      <c r="N76" s="83"/>
    </row>
    <row r="77" spans="1:14" s="5" customFormat="1" ht="39.950000000000003" customHeight="1">
      <c r="A77" s="53">
        <f t="shared" si="4"/>
        <v>69</v>
      </c>
      <c r="B77" s="79" t="s">
        <v>277</v>
      </c>
      <c r="C77" s="75" t="s">
        <v>143</v>
      </c>
      <c r="D77" s="79"/>
      <c r="E77" s="75">
        <v>22.8</v>
      </c>
      <c r="F77" s="80">
        <v>95686.5</v>
      </c>
      <c r="G77" s="81">
        <v>95686.5</v>
      </c>
      <c r="H77" s="81"/>
      <c r="I77" s="82">
        <f t="shared" si="5"/>
        <v>40026</v>
      </c>
      <c r="J77" s="60" t="str">
        <f t="shared" si="5"/>
        <v>Пост. Главы МО Сергеихинское от 14.08.2009 № 26</v>
      </c>
      <c r="K77" s="85">
        <v>40172</v>
      </c>
      <c r="L77" s="60" t="s">
        <v>343</v>
      </c>
      <c r="M77" s="83"/>
      <c r="N77" s="83"/>
    </row>
    <row r="78" spans="1:14" s="5" customFormat="1" ht="40.5" customHeight="1">
      <c r="A78" s="53">
        <f t="shared" si="4"/>
        <v>70</v>
      </c>
      <c r="B78" s="79" t="s">
        <v>277</v>
      </c>
      <c r="C78" s="75" t="s">
        <v>144</v>
      </c>
      <c r="D78" s="79"/>
      <c r="E78" s="75">
        <v>41</v>
      </c>
      <c r="F78" s="80">
        <v>229411.42</v>
      </c>
      <c r="G78" s="81">
        <v>17588.100000000006</v>
      </c>
      <c r="H78" s="81"/>
      <c r="I78" s="82">
        <f t="shared" si="5"/>
        <v>40026</v>
      </c>
      <c r="J78" s="60" t="str">
        <f t="shared" si="5"/>
        <v>Пост. Главы МО Сергеихинское от 14.08.2009 № 26</v>
      </c>
      <c r="K78" s="85">
        <v>40276</v>
      </c>
      <c r="L78" s="60" t="s">
        <v>345</v>
      </c>
      <c r="M78" s="83"/>
      <c r="N78" s="83"/>
    </row>
    <row r="79" spans="1:14" s="5" customFormat="1" ht="39.950000000000003" customHeight="1">
      <c r="A79" s="53">
        <f t="shared" si="4"/>
        <v>71</v>
      </c>
      <c r="B79" s="79" t="s">
        <v>277</v>
      </c>
      <c r="C79" s="75" t="s">
        <v>145</v>
      </c>
      <c r="D79" s="79"/>
      <c r="E79" s="75">
        <v>26</v>
      </c>
      <c r="F79" s="80">
        <v>115554.25</v>
      </c>
      <c r="G79" s="81">
        <v>115554.25</v>
      </c>
      <c r="H79" s="81"/>
      <c r="I79" s="82">
        <f t="shared" si="5"/>
        <v>40026</v>
      </c>
      <c r="J79" s="60" t="str">
        <f t="shared" si="5"/>
        <v>Пост. Главы МО Сергеихинское от 14.08.2009 № 26</v>
      </c>
      <c r="K79" s="83"/>
      <c r="L79" s="83"/>
      <c r="M79" s="83"/>
      <c r="N79" s="83"/>
    </row>
    <row r="80" spans="1:14" s="5" customFormat="1" ht="39.950000000000003" customHeight="1">
      <c r="A80" s="53">
        <f t="shared" si="4"/>
        <v>72</v>
      </c>
      <c r="B80" s="79" t="s">
        <v>277</v>
      </c>
      <c r="C80" s="75" t="s">
        <v>146</v>
      </c>
      <c r="D80" s="79"/>
      <c r="E80" s="75">
        <v>26</v>
      </c>
      <c r="F80" s="80">
        <v>115554.25</v>
      </c>
      <c r="G80" s="81">
        <v>115554.25</v>
      </c>
      <c r="H80" s="81"/>
      <c r="I80" s="82">
        <f t="shared" si="5"/>
        <v>40026</v>
      </c>
      <c r="J80" s="60" t="str">
        <f t="shared" si="5"/>
        <v>Пост. Главы МО Сергеихинское от 14.08.2009 № 26</v>
      </c>
      <c r="K80" s="83"/>
      <c r="L80" s="83"/>
      <c r="M80" s="83"/>
      <c r="N80" s="83"/>
    </row>
    <row r="81" spans="1:14" s="5" customFormat="1" ht="39.950000000000003" customHeight="1">
      <c r="A81" s="53">
        <f t="shared" si="4"/>
        <v>73</v>
      </c>
      <c r="B81" s="79" t="s">
        <v>277</v>
      </c>
      <c r="C81" s="75" t="s">
        <v>147</v>
      </c>
      <c r="D81" s="79"/>
      <c r="E81" s="75">
        <v>18</v>
      </c>
      <c r="F81" s="80">
        <v>115554.25</v>
      </c>
      <c r="G81" s="81">
        <v>115554.25</v>
      </c>
      <c r="H81" s="81"/>
      <c r="I81" s="82">
        <f t="shared" si="5"/>
        <v>40026</v>
      </c>
      <c r="J81" s="60" t="str">
        <f t="shared" si="5"/>
        <v>Пост. Главы МО Сергеихинское от 14.08.2009 № 26</v>
      </c>
      <c r="K81" s="85">
        <v>40317</v>
      </c>
      <c r="L81" s="60" t="s">
        <v>399</v>
      </c>
      <c r="M81" s="83"/>
      <c r="N81" s="83"/>
    </row>
    <row r="82" spans="1:14" s="5" customFormat="1" ht="39.950000000000003" customHeight="1">
      <c r="A82" s="53">
        <f t="shared" si="4"/>
        <v>74</v>
      </c>
      <c r="B82" s="79" t="s">
        <v>277</v>
      </c>
      <c r="C82" s="75" t="s">
        <v>148</v>
      </c>
      <c r="D82" s="79"/>
      <c r="E82" s="75">
        <v>26.2</v>
      </c>
      <c r="F82" s="80">
        <v>115554.25</v>
      </c>
      <c r="G82" s="81">
        <v>115554.25</v>
      </c>
      <c r="H82" s="81"/>
      <c r="I82" s="82">
        <f t="shared" si="5"/>
        <v>40026</v>
      </c>
      <c r="J82" s="60" t="str">
        <f t="shared" si="5"/>
        <v>Пост. Главы МО Сергеихинское от 14.08.2009 № 26</v>
      </c>
      <c r="K82" s="83"/>
      <c r="L82" s="83"/>
      <c r="M82" s="83"/>
      <c r="N82" s="83"/>
    </row>
    <row r="83" spans="1:14" s="5" customFormat="1" ht="39.950000000000003" customHeight="1">
      <c r="A83" s="53">
        <f t="shared" si="4"/>
        <v>75</v>
      </c>
      <c r="B83" s="79" t="s">
        <v>277</v>
      </c>
      <c r="C83" s="75" t="s">
        <v>149</v>
      </c>
      <c r="D83" s="79"/>
      <c r="E83" s="75">
        <v>29.7</v>
      </c>
      <c r="F83" s="80">
        <v>136956.75</v>
      </c>
      <c r="G83" s="81">
        <v>136956.75</v>
      </c>
      <c r="H83" s="81"/>
      <c r="I83" s="82">
        <f t="shared" si="5"/>
        <v>40026</v>
      </c>
      <c r="J83" s="60" t="str">
        <f t="shared" si="5"/>
        <v>Пост. Главы МО Сергеихинское от 14.08.2009 № 26</v>
      </c>
      <c r="K83" s="85">
        <v>42094</v>
      </c>
      <c r="L83" s="60" t="s">
        <v>423</v>
      </c>
      <c r="M83" s="83"/>
      <c r="N83" s="83"/>
    </row>
    <row r="84" spans="1:14" s="5" customFormat="1" ht="39.950000000000003" customHeight="1">
      <c r="A84" s="53">
        <f t="shared" si="4"/>
        <v>76</v>
      </c>
      <c r="B84" s="79" t="s">
        <v>277</v>
      </c>
      <c r="C84" s="75" t="s">
        <v>150</v>
      </c>
      <c r="D84" s="79"/>
      <c r="E84" s="75">
        <v>26.3</v>
      </c>
      <c r="F84" s="80">
        <v>136956.75</v>
      </c>
      <c r="G84" s="81">
        <v>136956.75</v>
      </c>
      <c r="H84" s="81"/>
      <c r="I84" s="82">
        <f t="shared" si="5"/>
        <v>40026</v>
      </c>
      <c r="J84" s="60" t="str">
        <f t="shared" si="5"/>
        <v>Пост. Главы МО Сергеихинское от 14.08.2009 № 26</v>
      </c>
      <c r="K84" s="83"/>
      <c r="L84" s="83"/>
      <c r="M84" s="83"/>
      <c r="N84" s="83"/>
    </row>
    <row r="85" spans="1:14" s="5" customFormat="1" ht="39.950000000000003" customHeight="1">
      <c r="A85" s="53">
        <f t="shared" si="4"/>
        <v>77</v>
      </c>
      <c r="B85" s="79" t="s">
        <v>277</v>
      </c>
      <c r="C85" s="75" t="s">
        <v>151</v>
      </c>
      <c r="D85" s="79"/>
      <c r="E85" s="75">
        <v>28.2</v>
      </c>
      <c r="F85" s="80">
        <v>136956.75</v>
      </c>
      <c r="G85" s="81">
        <v>136956.75</v>
      </c>
      <c r="H85" s="81"/>
      <c r="I85" s="82">
        <f t="shared" si="5"/>
        <v>40026</v>
      </c>
      <c r="J85" s="60" t="str">
        <f t="shared" si="5"/>
        <v>Пост. Главы МО Сергеихинское от 14.08.2009 № 26</v>
      </c>
      <c r="K85" s="83"/>
      <c r="L85" s="83"/>
      <c r="M85" s="83"/>
      <c r="N85" s="83"/>
    </row>
    <row r="86" spans="1:14" s="5" customFormat="1" ht="39.950000000000003" customHeight="1">
      <c r="A86" s="53">
        <f t="shared" si="4"/>
        <v>78</v>
      </c>
      <c r="B86" s="79" t="s">
        <v>277</v>
      </c>
      <c r="C86" s="75" t="s">
        <v>152</v>
      </c>
      <c r="D86" s="79"/>
      <c r="E86" s="75">
        <v>24.6</v>
      </c>
      <c r="F86" s="80">
        <v>136956.75</v>
      </c>
      <c r="G86" s="81">
        <v>136956.75</v>
      </c>
      <c r="H86" s="81"/>
      <c r="I86" s="82">
        <f t="shared" si="5"/>
        <v>40026</v>
      </c>
      <c r="J86" s="60" t="str">
        <f t="shared" si="5"/>
        <v>Пост. Главы МО Сергеихинское от 14.08.2009 № 26</v>
      </c>
      <c r="K86" s="83"/>
      <c r="L86" s="83"/>
      <c r="M86" s="83"/>
      <c r="N86" s="83"/>
    </row>
    <row r="87" spans="1:14" s="5" customFormat="1" ht="39.950000000000003" customHeight="1">
      <c r="A87" s="53">
        <f t="shared" si="4"/>
        <v>79</v>
      </c>
      <c r="B87" s="79" t="s">
        <v>277</v>
      </c>
      <c r="C87" s="75" t="s">
        <v>153</v>
      </c>
      <c r="D87" s="79"/>
      <c r="E87" s="75">
        <v>34</v>
      </c>
      <c r="F87" s="80">
        <v>136956.75</v>
      </c>
      <c r="G87" s="81">
        <v>136956.75</v>
      </c>
      <c r="H87" s="81"/>
      <c r="I87" s="82">
        <f t="shared" si="5"/>
        <v>40026</v>
      </c>
      <c r="J87" s="60" t="str">
        <f t="shared" si="5"/>
        <v>Пост. Главы МО Сергеихинское от 14.08.2009 № 26</v>
      </c>
      <c r="K87" s="85">
        <v>40450</v>
      </c>
      <c r="L87" s="60" t="s">
        <v>350</v>
      </c>
      <c r="M87" s="83"/>
      <c r="N87" s="83"/>
    </row>
    <row r="88" spans="1:14" s="5" customFormat="1" ht="39.950000000000003" customHeight="1">
      <c r="A88" s="53">
        <f t="shared" si="4"/>
        <v>80</v>
      </c>
      <c r="B88" s="79" t="s">
        <v>277</v>
      </c>
      <c r="C88" s="75" t="s">
        <v>154</v>
      </c>
      <c r="D88" s="79"/>
      <c r="E88" s="75">
        <v>30.6</v>
      </c>
      <c r="F88" s="80">
        <v>136956.75</v>
      </c>
      <c r="G88" s="81">
        <v>136956.75</v>
      </c>
      <c r="H88" s="81"/>
      <c r="I88" s="82">
        <f t="shared" si="5"/>
        <v>40026</v>
      </c>
      <c r="J88" s="60" t="str">
        <f t="shared" si="5"/>
        <v>Пост. Главы МО Сергеихинское от 14.08.2009 № 26</v>
      </c>
      <c r="K88" s="83"/>
      <c r="L88" s="83"/>
      <c r="M88" s="83"/>
      <c r="N88" s="83"/>
    </row>
    <row r="89" spans="1:14" s="5" customFormat="1" ht="39.950000000000003" customHeight="1">
      <c r="A89" s="53">
        <f t="shared" si="4"/>
        <v>81</v>
      </c>
      <c r="B89" s="79" t="s">
        <v>277</v>
      </c>
      <c r="C89" s="75" t="s">
        <v>155</v>
      </c>
      <c r="D89" s="79"/>
      <c r="E89" s="75">
        <v>25.6</v>
      </c>
      <c r="F89" s="80">
        <v>121143.05</v>
      </c>
      <c r="G89" s="81">
        <v>121143.05</v>
      </c>
      <c r="H89" s="81"/>
      <c r="I89" s="82">
        <f t="shared" si="5"/>
        <v>40026</v>
      </c>
      <c r="J89" s="60" t="str">
        <f t="shared" si="5"/>
        <v>Пост. Главы МО Сергеихинское от 14.08.2009 № 26</v>
      </c>
      <c r="K89" s="83"/>
      <c r="L89" s="83"/>
      <c r="M89" s="83"/>
      <c r="N89" s="83"/>
    </row>
    <row r="90" spans="1:14" s="5" customFormat="1" ht="39.950000000000003" customHeight="1">
      <c r="A90" s="53">
        <f t="shared" si="4"/>
        <v>82</v>
      </c>
      <c r="B90" s="79" t="s">
        <v>277</v>
      </c>
      <c r="C90" s="75" t="s">
        <v>156</v>
      </c>
      <c r="D90" s="79"/>
      <c r="E90" s="75">
        <v>30.6</v>
      </c>
      <c r="F90" s="80">
        <v>121143.05</v>
      </c>
      <c r="G90" s="81">
        <v>121143.05</v>
      </c>
      <c r="H90" s="81"/>
      <c r="I90" s="82">
        <f t="shared" si="5"/>
        <v>40026</v>
      </c>
      <c r="J90" s="60" t="str">
        <f t="shared" si="5"/>
        <v>Пост. Главы МО Сергеихинское от 14.08.2009 № 26</v>
      </c>
      <c r="K90" s="83"/>
      <c r="L90" s="83"/>
      <c r="M90" s="83"/>
      <c r="N90" s="83"/>
    </row>
    <row r="91" spans="1:14" s="5" customFormat="1" ht="39.950000000000003" customHeight="1">
      <c r="A91" s="53">
        <f t="shared" si="4"/>
        <v>83</v>
      </c>
      <c r="B91" s="79" t="s">
        <v>277</v>
      </c>
      <c r="C91" s="75" t="s">
        <v>157</v>
      </c>
      <c r="D91" s="79"/>
      <c r="E91" s="75">
        <v>29.8</v>
      </c>
      <c r="F91" s="80">
        <v>121143.05</v>
      </c>
      <c r="G91" s="81">
        <v>121143.05</v>
      </c>
      <c r="H91" s="81"/>
      <c r="I91" s="82">
        <f t="shared" si="5"/>
        <v>40026</v>
      </c>
      <c r="J91" s="60" t="str">
        <f t="shared" si="5"/>
        <v>Пост. Главы МО Сергеихинское от 14.08.2009 № 26</v>
      </c>
      <c r="K91" s="85">
        <v>42496</v>
      </c>
      <c r="L91" s="60" t="s">
        <v>459</v>
      </c>
      <c r="M91" s="83"/>
      <c r="N91" s="83"/>
    </row>
    <row r="92" spans="1:14" s="5" customFormat="1" ht="39.950000000000003" customHeight="1">
      <c r="A92" s="53">
        <f t="shared" si="4"/>
        <v>84</v>
      </c>
      <c r="B92" s="79" t="s">
        <v>277</v>
      </c>
      <c r="C92" s="75" t="s">
        <v>158</v>
      </c>
      <c r="D92" s="79"/>
      <c r="E92" s="75">
        <v>48</v>
      </c>
      <c r="F92" s="80">
        <v>121143.05</v>
      </c>
      <c r="G92" s="81">
        <v>121143.05</v>
      </c>
      <c r="H92" s="81"/>
      <c r="I92" s="82">
        <f t="shared" si="5"/>
        <v>40026</v>
      </c>
      <c r="J92" s="60" t="str">
        <f t="shared" si="5"/>
        <v>Пост. Главы МО Сергеихинское от 14.08.2009 № 26</v>
      </c>
      <c r="K92" s="85">
        <v>40975</v>
      </c>
      <c r="L92" s="60" t="s">
        <v>354</v>
      </c>
      <c r="M92" s="83"/>
      <c r="N92" s="83"/>
    </row>
    <row r="93" spans="1:14" s="5" customFormat="1" ht="39.950000000000003" customHeight="1">
      <c r="A93" s="53">
        <f t="shared" si="4"/>
        <v>85</v>
      </c>
      <c r="B93" s="79" t="s">
        <v>277</v>
      </c>
      <c r="C93" s="75" t="s">
        <v>159</v>
      </c>
      <c r="D93" s="79"/>
      <c r="E93" s="75">
        <v>52.8</v>
      </c>
      <c r="F93" s="80">
        <v>192314.48</v>
      </c>
      <c r="G93" s="81">
        <v>14744.150000000023</v>
      </c>
      <c r="H93" s="81"/>
      <c r="I93" s="82">
        <f t="shared" si="5"/>
        <v>40026</v>
      </c>
      <c r="J93" s="60" t="str">
        <f t="shared" si="5"/>
        <v>Пост. Главы МО Сергеихинское от 14.08.2009 № 26</v>
      </c>
      <c r="K93" s="85">
        <v>40276</v>
      </c>
      <c r="L93" s="60" t="s">
        <v>345</v>
      </c>
      <c r="M93" s="83"/>
      <c r="N93" s="83"/>
    </row>
    <row r="94" spans="1:14" s="5" customFormat="1" ht="39.950000000000003" customHeight="1">
      <c r="A94" s="53">
        <f t="shared" si="4"/>
        <v>86</v>
      </c>
      <c r="B94" s="79" t="s">
        <v>277</v>
      </c>
      <c r="C94" s="75" t="s">
        <v>160</v>
      </c>
      <c r="D94" s="79"/>
      <c r="E94" s="75">
        <v>52.8</v>
      </c>
      <c r="F94" s="80">
        <v>192314.48</v>
      </c>
      <c r="G94" s="81">
        <v>14744.150000000023</v>
      </c>
      <c r="H94" s="81"/>
      <c r="I94" s="82">
        <f t="shared" si="5"/>
        <v>40026</v>
      </c>
      <c r="J94" s="60" t="str">
        <f t="shared" si="5"/>
        <v>Пост. Главы МО Сергеихинское от 14.08.2009 № 26</v>
      </c>
      <c r="K94" s="85">
        <v>41705</v>
      </c>
      <c r="L94" s="60" t="s">
        <v>427</v>
      </c>
      <c r="M94" s="83"/>
      <c r="N94" s="83"/>
    </row>
    <row r="95" spans="1:14" s="5" customFormat="1" ht="39.950000000000003" customHeight="1">
      <c r="A95" s="53">
        <f t="shared" si="4"/>
        <v>87</v>
      </c>
      <c r="B95" s="79" t="s">
        <v>277</v>
      </c>
      <c r="C95" s="75" t="s">
        <v>161</v>
      </c>
      <c r="D95" s="79"/>
      <c r="E95" s="75">
        <v>34.1</v>
      </c>
      <c r="F95" s="80">
        <v>125313.3</v>
      </c>
      <c r="G95" s="81">
        <v>125313.3</v>
      </c>
      <c r="H95" s="81"/>
      <c r="I95" s="82">
        <f t="shared" si="5"/>
        <v>40026</v>
      </c>
      <c r="J95" s="60" t="str">
        <f t="shared" si="5"/>
        <v>Пост. Главы МО Сергеихинское от 14.08.2009 № 26</v>
      </c>
      <c r="K95" s="85">
        <v>40203</v>
      </c>
      <c r="L95" s="60" t="s">
        <v>344</v>
      </c>
      <c r="M95" s="83"/>
      <c r="N95" s="83"/>
    </row>
    <row r="96" spans="1:14" s="5" customFormat="1" ht="39.950000000000003" customHeight="1">
      <c r="A96" s="53">
        <f t="shared" si="4"/>
        <v>88</v>
      </c>
      <c r="B96" s="79" t="s">
        <v>277</v>
      </c>
      <c r="C96" s="75" t="s">
        <v>162</v>
      </c>
      <c r="D96" s="79"/>
      <c r="E96" s="75">
        <v>63</v>
      </c>
      <c r="F96" s="80">
        <v>125313.3</v>
      </c>
      <c r="G96" s="81">
        <v>125313.3</v>
      </c>
      <c r="H96" s="81"/>
      <c r="I96" s="82">
        <f t="shared" si="5"/>
        <v>40026</v>
      </c>
      <c r="J96" s="60" t="str">
        <f t="shared" si="5"/>
        <v>Пост. Главы МО Сергеихинское от 14.08.2009 № 26</v>
      </c>
      <c r="K96" s="85">
        <v>40276</v>
      </c>
      <c r="L96" s="60" t="s">
        <v>345</v>
      </c>
      <c r="M96" s="83"/>
      <c r="N96" s="83"/>
    </row>
    <row r="97" spans="1:14" s="5" customFormat="1" ht="39.950000000000003" customHeight="1">
      <c r="A97" s="53">
        <f t="shared" si="4"/>
        <v>89</v>
      </c>
      <c r="B97" s="79" t="s">
        <v>277</v>
      </c>
      <c r="C97" s="75" t="s">
        <v>163</v>
      </c>
      <c r="D97" s="79"/>
      <c r="E97" s="75">
        <v>33.200000000000003</v>
      </c>
      <c r="F97" s="80">
        <v>125313.3</v>
      </c>
      <c r="G97" s="81">
        <v>125313.3</v>
      </c>
      <c r="H97" s="81"/>
      <c r="I97" s="82">
        <f t="shared" si="5"/>
        <v>40026</v>
      </c>
      <c r="J97" s="60" t="str">
        <f t="shared" si="5"/>
        <v>Пост. Главы МО Сергеихинское от 14.08.2009 № 26</v>
      </c>
      <c r="K97" s="85">
        <v>42930</v>
      </c>
      <c r="L97" s="60" t="s">
        <v>516</v>
      </c>
      <c r="M97" s="83"/>
      <c r="N97" s="83"/>
    </row>
    <row r="98" spans="1:14" s="5" customFormat="1" ht="39.950000000000003" customHeight="1">
      <c r="A98" s="53">
        <f t="shared" si="4"/>
        <v>90</v>
      </c>
      <c r="B98" s="79" t="s">
        <v>277</v>
      </c>
      <c r="C98" s="75" t="s">
        <v>164</v>
      </c>
      <c r="D98" s="79"/>
      <c r="E98" s="75">
        <v>33.4</v>
      </c>
      <c r="F98" s="80">
        <v>125313.3</v>
      </c>
      <c r="G98" s="81">
        <v>125313.3</v>
      </c>
      <c r="H98" s="81"/>
      <c r="I98" s="82">
        <f t="shared" si="5"/>
        <v>40026</v>
      </c>
      <c r="J98" s="60" t="str">
        <f t="shared" si="5"/>
        <v>Пост. Главы МО Сергеихинское от 14.08.2009 № 26</v>
      </c>
      <c r="K98" s="85">
        <v>41157</v>
      </c>
      <c r="L98" s="60" t="s">
        <v>359</v>
      </c>
      <c r="M98" s="83"/>
      <c r="N98" s="83"/>
    </row>
    <row r="99" spans="1:14" s="5" customFormat="1" ht="39.950000000000003" customHeight="1">
      <c r="A99" s="53">
        <f t="shared" si="4"/>
        <v>91</v>
      </c>
      <c r="B99" s="79" t="s">
        <v>277</v>
      </c>
      <c r="C99" s="75" t="s">
        <v>165</v>
      </c>
      <c r="D99" s="79"/>
      <c r="E99" s="75">
        <v>25.5</v>
      </c>
      <c r="F99" s="80">
        <v>125313.3</v>
      </c>
      <c r="G99" s="81">
        <v>125313.3</v>
      </c>
      <c r="H99" s="81"/>
      <c r="I99" s="82">
        <f t="shared" si="5"/>
        <v>40026</v>
      </c>
      <c r="J99" s="60" t="str">
        <f t="shared" si="5"/>
        <v>Пост. Главы МО Сергеихинское от 14.08.2009 № 26</v>
      </c>
      <c r="K99" s="85">
        <v>43662</v>
      </c>
      <c r="L99" s="60" t="s">
        <v>629</v>
      </c>
      <c r="M99" s="83"/>
      <c r="N99" s="83"/>
    </row>
    <row r="100" spans="1:14" s="5" customFormat="1" ht="39.950000000000003" customHeight="1">
      <c r="A100" s="53">
        <f t="shared" si="4"/>
        <v>92</v>
      </c>
      <c r="B100" s="79" t="s">
        <v>277</v>
      </c>
      <c r="C100" s="75" t="s">
        <v>166</v>
      </c>
      <c r="D100" s="79"/>
      <c r="E100" s="75">
        <v>42</v>
      </c>
      <c r="F100" s="80">
        <v>175766.5</v>
      </c>
      <c r="G100" s="81">
        <v>175766.5</v>
      </c>
      <c r="H100" s="81"/>
      <c r="I100" s="82">
        <f t="shared" si="5"/>
        <v>40026</v>
      </c>
      <c r="J100" s="60" t="str">
        <f t="shared" si="5"/>
        <v>Пост. Главы МО Сергеихинское от 14.08.2009 № 26</v>
      </c>
      <c r="K100" s="85">
        <v>40276</v>
      </c>
      <c r="L100" s="60" t="s">
        <v>346</v>
      </c>
      <c r="M100" s="83"/>
      <c r="N100" s="83"/>
    </row>
    <row r="101" spans="1:14" s="5" customFormat="1" ht="39.950000000000003" customHeight="1">
      <c r="A101" s="53">
        <f t="shared" si="4"/>
        <v>93</v>
      </c>
      <c r="B101" s="79" t="s">
        <v>277</v>
      </c>
      <c r="C101" s="75" t="s">
        <v>167</v>
      </c>
      <c r="D101" s="79"/>
      <c r="E101" s="75">
        <v>45.7</v>
      </c>
      <c r="F101" s="80">
        <v>175766.5</v>
      </c>
      <c r="G101" s="81">
        <v>175766.5</v>
      </c>
      <c r="H101" s="81"/>
      <c r="I101" s="82">
        <f t="shared" si="5"/>
        <v>40026</v>
      </c>
      <c r="J101" s="60" t="str">
        <f t="shared" si="5"/>
        <v>Пост. Главы МО Сергеихинское от 14.08.2009 № 26</v>
      </c>
      <c r="K101" s="86">
        <v>40276</v>
      </c>
      <c r="L101" s="60" t="s">
        <v>346</v>
      </c>
      <c r="M101" s="83"/>
      <c r="N101" s="83"/>
    </row>
    <row r="102" spans="1:14" s="5" customFormat="1" ht="39.950000000000003" customHeight="1">
      <c r="A102" s="53">
        <f t="shared" si="4"/>
        <v>94</v>
      </c>
      <c r="B102" s="79" t="s">
        <v>277</v>
      </c>
      <c r="C102" s="75" t="s">
        <v>168</v>
      </c>
      <c r="D102" s="79"/>
      <c r="E102" s="75">
        <v>30.6</v>
      </c>
      <c r="F102" s="80">
        <v>175766.5</v>
      </c>
      <c r="G102" s="81">
        <v>175766.5</v>
      </c>
      <c r="H102" s="81"/>
      <c r="I102" s="82">
        <f t="shared" si="5"/>
        <v>40026</v>
      </c>
      <c r="J102" s="60" t="str">
        <f t="shared" si="5"/>
        <v>Пост. Главы МО Сергеихинское от 14.08.2009 № 26</v>
      </c>
      <c r="K102" s="83"/>
      <c r="L102" s="83"/>
      <c r="M102" s="83"/>
      <c r="N102" s="83"/>
    </row>
    <row r="103" spans="1:14" s="5" customFormat="1" ht="39.950000000000003" customHeight="1">
      <c r="A103" s="53">
        <f t="shared" si="4"/>
        <v>95</v>
      </c>
      <c r="B103" s="79" t="s">
        <v>277</v>
      </c>
      <c r="C103" s="75" t="s">
        <v>169</v>
      </c>
      <c r="D103" s="79"/>
      <c r="E103" s="75">
        <v>60</v>
      </c>
      <c r="F103" s="80">
        <v>175766.5</v>
      </c>
      <c r="G103" s="81">
        <v>175766.5</v>
      </c>
      <c r="H103" s="81"/>
      <c r="I103" s="82">
        <f t="shared" si="5"/>
        <v>40026</v>
      </c>
      <c r="J103" s="60" t="str">
        <f t="shared" si="5"/>
        <v>Пост. Главы МО Сергеихинское от 14.08.2009 № 26</v>
      </c>
      <c r="K103" s="86">
        <v>42754</v>
      </c>
      <c r="L103" s="60" t="s">
        <v>509</v>
      </c>
      <c r="M103" s="83"/>
      <c r="N103" s="83"/>
    </row>
    <row r="104" spans="1:14" s="5" customFormat="1" ht="39.950000000000003" customHeight="1">
      <c r="A104" s="53">
        <f t="shared" si="4"/>
        <v>96</v>
      </c>
      <c r="B104" s="79" t="s">
        <v>277</v>
      </c>
      <c r="C104" s="75" t="s">
        <v>170</v>
      </c>
      <c r="D104" s="79"/>
      <c r="E104" s="75">
        <v>30.5</v>
      </c>
      <c r="F104" s="80">
        <v>175766.5</v>
      </c>
      <c r="G104" s="81">
        <v>175766.5</v>
      </c>
      <c r="H104" s="81"/>
      <c r="I104" s="82">
        <f t="shared" si="5"/>
        <v>40026</v>
      </c>
      <c r="J104" s="60" t="str">
        <f t="shared" si="5"/>
        <v>Пост. Главы МО Сергеихинское от 14.08.2009 № 26</v>
      </c>
      <c r="K104" s="83"/>
      <c r="L104" s="83"/>
      <c r="M104" s="83"/>
      <c r="N104" s="83"/>
    </row>
    <row r="105" spans="1:14" s="5" customFormat="1" ht="39.950000000000003" customHeight="1">
      <c r="A105" s="53">
        <f t="shared" si="4"/>
        <v>97</v>
      </c>
      <c r="B105" s="79" t="s">
        <v>277</v>
      </c>
      <c r="C105" s="75" t="s">
        <v>171</v>
      </c>
      <c r="D105" s="79"/>
      <c r="E105" s="75">
        <v>22.6</v>
      </c>
      <c r="F105" s="80">
        <v>100777.60000000001</v>
      </c>
      <c r="G105" s="81">
        <v>100777.60000000001</v>
      </c>
      <c r="H105" s="81"/>
      <c r="I105" s="82">
        <f t="shared" si="5"/>
        <v>40026</v>
      </c>
      <c r="J105" s="60" t="str">
        <f t="shared" si="5"/>
        <v>Пост. Главы МО Сергеихинское от 14.08.2009 № 26</v>
      </c>
      <c r="K105" s="83"/>
      <c r="L105" s="83"/>
      <c r="M105" s="83"/>
      <c r="N105" s="83"/>
    </row>
    <row r="106" spans="1:14" s="5" customFormat="1" ht="39.950000000000003" customHeight="1">
      <c r="A106" s="53">
        <f t="shared" si="4"/>
        <v>98</v>
      </c>
      <c r="B106" s="79" t="s">
        <v>277</v>
      </c>
      <c r="C106" s="75" t="s">
        <v>172</v>
      </c>
      <c r="D106" s="79"/>
      <c r="E106" s="75">
        <v>56</v>
      </c>
      <c r="F106" s="80">
        <v>100777.60000000001</v>
      </c>
      <c r="G106" s="81">
        <v>100777.60000000001</v>
      </c>
      <c r="H106" s="81"/>
      <c r="I106" s="82">
        <f t="shared" si="5"/>
        <v>40026</v>
      </c>
      <c r="J106" s="60" t="str">
        <f t="shared" si="5"/>
        <v>Пост. Главы МО Сергеихинское от 14.08.2009 № 26</v>
      </c>
      <c r="K106" s="83"/>
      <c r="L106" s="83"/>
      <c r="M106" s="83"/>
      <c r="N106" s="83"/>
    </row>
    <row r="107" spans="1:14" s="5" customFormat="1" ht="39.950000000000003" customHeight="1">
      <c r="A107" s="53">
        <f t="shared" si="4"/>
        <v>99</v>
      </c>
      <c r="B107" s="79" t="s">
        <v>277</v>
      </c>
      <c r="C107" s="75" t="s">
        <v>173</v>
      </c>
      <c r="D107" s="79"/>
      <c r="E107" s="75">
        <v>29.6</v>
      </c>
      <c r="F107" s="80">
        <v>100777.60000000001</v>
      </c>
      <c r="G107" s="81">
        <v>100777.60000000001</v>
      </c>
      <c r="H107" s="81"/>
      <c r="I107" s="82">
        <f t="shared" si="5"/>
        <v>40026</v>
      </c>
      <c r="J107" s="60" t="str">
        <f t="shared" si="5"/>
        <v>Пост. Главы МО Сергеихинское от 14.08.2009 № 26</v>
      </c>
      <c r="K107" s="83"/>
      <c r="L107" s="83"/>
      <c r="M107" s="83"/>
      <c r="N107" s="83"/>
    </row>
    <row r="108" spans="1:14" s="5" customFormat="1" ht="39.950000000000003" customHeight="1">
      <c r="A108" s="53">
        <f t="shared" si="4"/>
        <v>100</v>
      </c>
      <c r="B108" s="79" t="s">
        <v>277</v>
      </c>
      <c r="C108" s="75" t="s">
        <v>174</v>
      </c>
      <c r="D108" s="79"/>
      <c r="E108" s="75">
        <v>67.599999999999994</v>
      </c>
      <c r="F108" s="80">
        <v>175105</v>
      </c>
      <c r="G108" s="81">
        <v>175105</v>
      </c>
      <c r="H108" s="81"/>
      <c r="I108" s="82">
        <f t="shared" si="5"/>
        <v>40026</v>
      </c>
      <c r="J108" s="60" t="str">
        <f t="shared" si="5"/>
        <v>Пост. Главы МО Сергеихинское от 14.08.2009 № 26</v>
      </c>
      <c r="K108" s="85">
        <v>40276</v>
      </c>
      <c r="L108" s="60" t="s">
        <v>345</v>
      </c>
      <c r="M108" s="83"/>
      <c r="N108" s="83"/>
    </row>
    <row r="109" spans="1:14" s="5" customFormat="1" ht="39.950000000000003" customHeight="1">
      <c r="A109" s="53">
        <f t="shared" si="4"/>
        <v>101</v>
      </c>
      <c r="B109" s="79" t="s">
        <v>277</v>
      </c>
      <c r="C109" s="75" t="s">
        <v>175</v>
      </c>
      <c r="D109" s="79"/>
      <c r="E109" s="75">
        <v>35.9</v>
      </c>
      <c r="F109" s="80">
        <v>212597</v>
      </c>
      <c r="G109" s="81">
        <v>212597</v>
      </c>
      <c r="H109" s="81"/>
      <c r="I109" s="82">
        <f t="shared" si="5"/>
        <v>40026</v>
      </c>
      <c r="J109" s="60" t="str">
        <f t="shared" si="5"/>
        <v>Пост. Главы МО Сергеихинское от 14.08.2009 № 26</v>
      </c>
      <c r="K109" s="85">
        <v>41402</v>
      </c>
      <c r="L109" s="60" t="s">
        <v>404</v>
      </c>
      <c r="M109" s="83"/>
      <c r="N109" s="83"/>
    </row>
    <row r="110" spans="1:14" s="5" customFormat="1" ht="39.950000000000003" customHeight="1">
      <c r="A110" s="53">
        <f t="shared" si="4"/>
        <v>102</v>
      </c>
      <c r="B110" s="79" t="s">
        <v>277</v>
      </c>
      <c r="C110" s="75" t="s">
        <v>176</v>
      </c>
      <c r="D110" s="79"/>
      <c r="E110" s="75">
        <v>35.9</v>
      </c>
      <c r="F110" s="80">
        <v>212597</v>
      </c>
      <c r="G110" s="81">
        <v>212597</v>
      </c>
      <c r="H110" s="81"/>
      <c r="I110" s="82">
        <f t="shared" si="5"/>
        <v>40026</v>
      </c>
      <c r="J110" s="60" t="str">
        <f t="shared" si="5"/>
        <v>Пост. Главы МО Сергеихинское от 14.08.2009 № 26</v>
      </c>
      <c r="K110" s="85">
        <v>40276</v>
      </c>
      <c r="L110" s="60" t="s">
        <v>345</v>
      </c>
      <c r="M110" s="83"/>
      <c r="N110" s="83"/>
    </row>
    <row r="111" spans="1:14" s="5" customFormat="1" ht="39.950000000000003" customHeight="1">
      <c r="A111" s="53">
        <f t="shared" si="4"/>
        <v>103</v>
      </c>
      <c r="B111" s="79" t="s">
        <v>277</v>
      </c>
      <c r="C111" s="75" t="s">
        <v>177</v>
      </c>
      <c r="D111" s="79"/>
      <c r="E111" s="75">
        <v>31.2</v>
      </c>
      <c r="F111" s="80">
        <v>162200.79</v>
      </c>
      <c r="G111" s="81">
        <v>162200.79</v>
      </c>
      <c r="H111" s="81"/>
      <c r="I111" s="82">
        <f t="shared" si="5"/>
        <v>40026</v>
      </c>
      <c r="J111" s="60" t="str">
        <f t="shared" si="5"/>
        <v>Пост. Главы МО Сергеихинское от 14.08.2009 № 26</v>
      </c>
      <c r="K111" s="83"/>
      <c r="L111" s="83"/>
      <c r="M111" s="83"/>
      <c r="N111" s="83"/>
    </row>
    <row r="112" spans="1:14" s="5" customFormat="1" ht="39.950000000000003" customHeight="1">
      <c r="A112" s="53">
        <f t="shared" si="4"/>
        <v>104</v>
      </c>
      <c r="B112" s="79" t="s">
        <v>277</v>
      </c>
      <c r="C112" s="75" t="s">
        <v>178</v>
      </c>
      <c r="D112" s="79"/>
      <c r="E112" s="75">
        <v>31.2</v>
      </c>
      <c r="F112" s="80">
        <v>162200.79</v>
      </c>
      <c r="G112" s="81">
        <v>162200.79</v>
      </c>
      <c r="H112" s="81"/>
      <c r="I112" s="82">
        <f t="shared" si="5"/>
        <v>40026</v>
      </c>
      <c r="J112" s="60" t="str">
        <f t="shared" si="5"/>
        <v>Пост. Главы МО Сергеихинское от 14.08.2009 № 26</v>
      </c>
      <c r="K112" s="83"/>
      <c r="L112" s="83"/>
      <c r="M112" s="83"/>
      <c r="N112" s="83"/>
    </row>
    <row r="113" spans="1:14" s="5" customFormat="1" ht="39.950000000000003" customHeight="1">
      <c r="A113" s="53">
        <f t="shared" si="4"/>
        <v>105</v>
      </c>
      <c r="B113" s="79" t="s">
        <v>277</v>
      </c>
      <c r="C113" s="75" t="s">
        <v>179</v>
      </c>
      <c r="D113" s="79"/>
      <c r="E113" s="75">
        <v>64.2</v>
      </c>
      <c r="F113" s="80">
        <v>162200.79</v>
      </c>
      <c r="G113" s="81">
        <v>162200.79</v>
      </c>
      <c r="H113" s="81"/>
      <c r="I113" s="82">
        <f t="shared" si="5"/>
        <v>40026</v>
      </c>
      <c r="J113" s="60" t="str">
        <f t="shared" si="5"/>
        <v>Пост. Главы МО Сергеихинское от 14.08.2009 № 26</v>
      </c>
      <c r="K113" s="83"/>
      <c r="L113" s="83"/>
      <c r="M113" s="83"/>
      <c r="N113" s="83"/>
    </row>
    <row r="114" spans="1:14" s="5" customFormat="1" ht="39.950000000000003" customHeight="1">
      <c r="A114" s="53">
        <f t="shared" si="4"/>
        <v>106</v>
      </c>
      <c r="B114" s="79" t="s">
        <v>277</v>
      </c>
      <c r="C114" s="75" t="s">
        <v>180</v>
      </c>
      <c r="D114" s="79"/>
      <c r="E114" s="75">
        <v>20.6</v>
      </c>
      <c r="F114" s="80">
        <v>162200.79</v>
      </c>
      <c r="G114" s="81">
        <v>162200.79</v>
      </c>
      <c r="H114" s="81"/>
      <c r="I114" s="82">
        <f t="shared" si="5"/>
        <v>40026</v>
      </c>
      <c r="J114" s="60" t="str">
        <f t="shared" si="5"/>
        <v>Пост. Главы МО Сергеихинское от 14.08.2009 № 26</v>
      </c>
      <c r="K114" s="83"/>
      <c r="L114" s="83"/>
      <c r="M114" s="83"/>
      <c r="N114" s="83"/>
    </row>
    <row r="115" spans="1:14" s="5" customFormat="1" ht="39.950000000000003" customHeight="1">
      <c r="A115" s="53">
        <f t="shared" si="4"/>
        <v>107</v>
      </c>
      <c r="B115" s="79" t="s">
        <v>277</v>
      </c>
      <c r="C115" s="75" t="s">
        <v>181</v>
      </c>
      <c r="D115" s="79"/>
      <c r="E115" s="75">
        <v>51.2</v>
      </c>
      <c r="F115" s="80">
        <v>162200.79</v>
      </c>
      <c r="G115" s="81">
        <v>162200.79</v>
      </c>
      <c r="H115" s="81"/>
      <c r="I115" s="82">
        <f t="shared" si="5"/>
        <v>40026</v>
      </c>
      <c r="J115" s="60" t="str">
        <f t="shared" si="5"/>
        <v>Пост. Главы МО Сергеихинское от 14.08.2009 № 26</v>
      </c>
      <c r="K115" s="83"/>
      <c r="L115" s="83"/>
      <c r="M115" s="83"/>
      <c r="N115" s="83"/>
    </row>
    <row r="116" spans="1:14" s="5" customFormat="1" ht="39.950000000000003" customHeight="1">
      <c r="A116" s="53">
        <f t="shared" si="4"/>
        <v>108</v>
      </c>
      <c r="B116" s="79" t="s">
        <v>277</v>
      </c>
      <c r="C116" s="75" t="s">
        <v>182</v>
      </c>
      <c r="D116" s="79"/>
      <c r="E116" s="75">
        <v>87.5</v>
      </c>
      <c r="F116" s="80">
        <v>161246.68</v>
      </c>
      <c r="G116" s="81">
        <v>12362.26999999999</v>
      </c>
      <c r="H116" s="81"/>
      <c r="I116" s="82">
        <f t="shared" si="5"/>
        <v>40026</v>
      </c>
      <c r="J116" s="60" t="str">
        <f t="shared" si="5"/>
        <v>Пост. Главы МО Сергеихинское от 14.08.2009 № 26</v>
      </c>
      <c r="K116" s="83"/>
      <c r="L116" s="83"/>
      <c r="M116" s="83"/>
      <c r="N116" s="83"/>
    </row>
    <row r="117" spans="1:14" s="5" customFormat="1" ht="39.950000000000003" customHeight="1">
      <c r="A117" s="53">
        <f t="shared" si="4"/>
        <v>109</v>
      </c>
      <c r="B117" s="79" t="s">
        <v>277</v>
      </c>
      <c r="C117" s="75" t="s">
        <v>183</v>
      </c>
      <c r="D117" s="79"/>
      <c r="E117" s="75">
        <v>52.4</v>
      </c>
      <c r="F117" s="80">
        <v>203563.09</v>
      </c>
      <c r="G117" s="81">
        <v>15606.419999999984</v>
      </c>
      <c r="H117" s="81"/>
      <c r="I117" s="82">
        <f t="shared" si="5"/>
        <v>40026</v>
      </c>
      <c r="J117" s="60" t="str">
        <f t="shared" si="5"/>
        <v>Пост. Главы МО Сергеихинское от 14.08.2009 № 26</v>
      </c>
      <c r="K117" s="85">
        <v>41449</v>
      </c>
      <c r="L117" s="60" t="s">
        <v>385</v>
      </c>
      <c r="M117" s="83"/>
      <c r="N117" s="83"/>
    </row>
    <row r="118" spans="1:14" s="5" customFormat="1" ht="39.950000000000003" customHeight="1">
      <c r="A118" s="53">
        <f t="shared" si="4"/>
        <v>110</v>
      </c>
      <c r="B118" s="79" t="s">
        <v>277</v>
      </c>
      <c r="C118" s="75" t="s">
        <v>184</v>
      </c>
      <c r="D118" s="79"/>
      <c r="E118" s="75">
        <v>52.6</v>
      </c>
      <c r="F118" s="80">
        <v>203536.09</v>
      </c>
      <c r="G118" s="81">
        <v>15604.350000000006</v>
      </c>
      <c r="H118" s="81"/>
      <c r="I118" s="82">
        <f t="shared" si="5"/>
        <v>40026</v>
      </c>
      <c r="J118" s="60" t="str">
        <f t="shared" si="5"/>
        <v>Пост. Главы МО Сергеихинское от 14.08.2009 № 26</v>
      </c>
      <c r="K118" s="83"/>
      <c r="L118" s="83"/>
      <c r="M118" s="83"/>
      <c r="N118" s="83"/>
    </row>
    <row r="119" spans="1:14" s="5" customFormat="1" ht="39.950000000000003" customHeight="1">
      <c r="A119" s="53">
        <f t="shared" si="4"/>
        <v>111</v>
      </c>
      <c r="B119" s="79" t="s">
        <v>277</v>
      </c>
      <c r="C119" s="75" t="s">
        <v>185</v>
      </c>
      <c r="D119" s="79"/>
      <c r="E119" s="75">
        <v>77.8</v>
      </c>
      <c r="F119" s="80">
        <v>122538.32</v>
      </c>
      <c r="G119" s="81">
        <v>9394.5800000000017</v>
      </c>
      <c r="H119" s="81"/>
      <c r="I119" s="82">
        <f t="shared" si="5"/>
        <v>40026</v>
      </c>
      <c r="J119" s="60" t="str">
        <f t="shared" si="5"/>
        <v>Пост. Главы МО Сергеихинское от 14.08.2009 № 26</v>
      </c>
      <c r="K119" s="83"/>
      <c r="L119" s="83"/>
      <c r="M119" s="83"/>
      <c r="N119" s="83"/>
    </row>
    <row r="120" spans="1:14" s="5" customFormat="1" ht="39.950000000000003" customHeight="1">
      <c r="A120" s="53">
        <f t="shared" si="4"/>
        <v>112</v>
      </c>
      <c r="B120" s="79" t="s">
        <v>277</v>
      </c>
      <c r="C120" s="75" t="s">
        <v>186</v>
      </c>
      <c r="D120" s="79"/>
      <c r="E120" s="75">
        <v>88.2</v>
      </c>
      <c r="F120" s="80">
        <v>389744.09</v>
      </c>
      <c r="G120" s="81">
        <v>21343.080000000016</v>
      </c>
      <c r="H120" s="81"/>
      <c r="I120" s="82">
        <f t="shared" si="5"/>
        <v>40026</v>
      </c>
      <c r="J120" s="60" t="str">
        <f t="shared" si="5"/>
        <v>Пост. Главы МО Сергеихинское от 14.08.2009 № 26</v>
      </c>
      <c r="K120" s="85">
        <v>40317</v>
      </c>
      <c r="L120" s="60" t="s">
        <v>399</v>
      </c>
      <c r="M120" s="83"/>
      <c r="N120" s="83"/>
    </row>
    <row r="121" spans="1:14" s="5" customFormat="1" ht="39.950000000000003" customHeight="1">
      <c r="A121" s="53">
        <f t="shared" si="4"/>
        <v>113</v>
      </c>
      <c r="B121" s="79" t="s">
        <v>277</v>
      </c>
      <c r="C121" s="75" t="s">
        <v>187</v>
      </c>
      <c r="D121" s="79"/>
      <c r="E121" s="75">
        <v>48.7</v>
      </c>
      <c r="F121" s="80">
        <v>468637.63</v>
      </c>
      <c r="G121" s="81">
        <v>25663.400000000023</v>
      </c>
      <c r="H121" s="81"/>
      <c r="I121" s="82">
        <f t="shared" si="5"/>
        <v>40026</v>
      </c>
      <c r="J121" s="60" t="str">
        <f t="shared" si="5"/>
        <v>Пост. Главы МО Сергеихинское от 14.08.2009 № 26</v>
      </c>
      <c r="K121" s="85">
        <v>41421</v>
      </c>
      <c r="L121" s="60" t="s">
        <v>374</v>
      </c>
      <c r="M121" s="83"/>
      <c r="N121" s="83"/>
    </row>
    <row r="122" spans="1:14" s="5" customFormat="1" ht="39.950000000000003" customHeight="1">
      <c r="A122" s="53">
        <f t="shared" si="4"/>
        <v>114</v>
      </c>
      <c r="B122" s="79" t="s">
        <v>277</v>
      </c>
      <c r="C122" s="75" t="s">
        <v>188</v>
      </c>
      <c r="D122" s="79"/>
      <c r="E122" s="75">
        <v>36.6</v>
      </c>
      <c r="F122" s="80">
        <v>468637.63</v>
      </c>
      <c r="G122" s="81">
        <v>25663.400000000023</v>
      </c>
      <c r="H122" s="81"/>
      <c r="I122" s="82">
        <f t="shared" si="5"/>
        <v>40026</v>
      </c>
      <c r="J122" s="60" t="str">
        <f t="shared" si="5"/>
        <v>Пост. Главы МО Сергеихинское от 14.08.2009 № 26</v>
      </c>
      <c r="K122" s="85">
        <v>42144</v>
      </c>
      <c r="L122" s="60" t="s">
        <v>419</v>
      </c>
      <c r="M122" s="83"/>
      <c r="N122" s="83"/>
    </row>
    <row r="123" spans="1:14" s="5" customFormat="1" ht="39.950000000000003" customHeight="1">
      <c r="A123" s="53">
        <f t="shared" si="4"/>
        <v>115</v>
      </c>
      <c r="B123" s="79" t="s">
        <v>277</v>
      </c>
      <c r="C123" s="75" t="s">
        <v>189</v>
      </c>
      <c r="D123" s="79"/>
      <c r="E123" s="75">
        <v>58.3</v>
      </c>
      <c r="F123" s="80">
        <v>468637.63</v>
      </c>
      <c r="G123" s="81">
        <v>25663.400000000023</v>
      </c>
      <c r="H123" s="81"/>
      <c r="I123" s="82">
        <f t="shared" si="5"/>
        <v>40026</v>
      </c>
      <c r="J123" s="60" t="str">
        <f t="shared" si="5"/>
        <v>Пост. Главы МО Сергеихинское от 14.08.2009 № 26</v>
      </c>
      <c r="K123" s="85">
        <v>41421</v>
      </c>
      <c r="L123" s="60" t="s">
        <v>374</v>
      </c>
      <c r="M123" s="83"/>
      <c r="N123" s="83"/>
    </row>
    <row r="124" spans="1:14" s="5" customFormat="1" ht="39.950000000000003" customHeight="1">
      <c r="A124" s="53">
        <f t="shared" si="4"/>
        <v>116</v>
      </c>
      <c r="B124" s="79" t="s">
        <v>277</v>
      </c>
      <c r="C124" s="75" t="s">
        <v>190</v>
      </c>
      <c r="D124" s="79"/>
      <c r="E124" s="75">
        <v>60.7</v>
      </c>
      <c r="F124" s="80">
        <v>468637.63</v>
      </c>
      <c r="G124" s="81">
        <v>25663.400000000023</v>
      </c>
      <c r="H124" s="81"/>
      <c r="I124" s="82">
        <f t="shared" si="5"/>
        <v>40026</v>
      </c>
      <c r="J124" s="60" t="str">
        <f t="shared" si="5"/>
        <v>Пост. Главы МО Сергеихинское от 14.08.2009 № 26</v>
      </c>
      <c r="K124" s="83"/>
      <c r="L124" s="83"/>
      <c r="M124" s="83"/>
      <c r="N124" s="83"/>
    </row>
    <row r="125" spans="1:14" s="5" customFormat="1" ht="39.950000000000003" customHeight="1">
      <c r="A125" s="53">
        <f t="shared" si="4"/>
        <v>117</v>
      </c>
      <c r="B125" s="79" t="s">
        <v>277</v>
      </c>
      <c r="C125" s="75" t="s">
        <v>191</v>
      </c>
      <c r="D125" s="79"/>
      <c r="E125" s="75">
        <v>48.3</v>
      </c>
      <c r="F125" s="80">
        <v>468637.63</v>
      </c>
      <c r="G125" s="81">
        <v>25663.400000000023</v>
      </c>
      <c r="H125" s="81"/>
      <c r="I125" s="82">
        <f t="shared" si="5"/>
        <v>40026</v>
      </c>
      <c r="J125" s="60" t="str">
        <f t="shared" si="5"/>
        <v>Пост. Главы МО Сергеихинское от 14.08.2009 № 26</v>
      </c>
      <c r="K125" s="83"/>
      <c r="L125" s="83"/>
      <c r="M125" s="83"/>
      <c r="N125" s="83"/>
    </row>
    <row r="126" spans="1:14" s="5" customFormat="1" ht="39.950000000000003" customHeight="1">
      <c r="A126" s="53">
        <f t="shared" si="4"/>
        <v>118</v>
      </c>
      <c r="B126" s="79" t="s">
        <v>277</v>
      </c>
      <c r="C126" s="75" t="s">
        <v>192</v>
      </c>
      <c r="D126" s="79"/>
      <c r="E126" s="75">
        <v>67.2</v>
      </c>
      <c r="F126" s="80">
        <v>389696.43</v>
      </c>
      <c r="G126" s="81">
        <v>21340.549999999988</v>
      </c>
      <c r="H126" s="81"/>
      <c r="I126" s="82">
        <f t="shared" si="5"/>
        <v>40026</v>
      </c>
      <c r="J126" s="60" t="str">
        <f t="shared" si="5"/>
        <v>Пост. Главы МО Сергеихинское от 14.08.2009 № 26</v>
      </c>
      <c r="K126" s="85">
        <v>44116</v>
      </c>
      <c r="L126" s="60" t="s">
        <v>690</v>
      </c>
      <c r="M126" s="83"/>
      <c r="N126" s="83"/>
    </row>
    <row r="127" spans="1:14" s="5" customFormat="1" ht="39.950000000000003" customHeight="1">
      <c r="A127" s="53">
        <f t="shared" si="4"/>
        <v>119</v>
      </c>
      <c r="B127" s="79" t="s">
        <v>277</v>
      </c>
      <c r="C127" s="75" t="s">
        <v>193</v>
      </c>
      <c r="D127" s="79"/>
      <c r="E127" s="75">
        <v>33.200000000000003</v>
      </c>
      <c r="F127" s="80">
        <v>49838.69</v>
      </c>
      <c r="G127" s="81">
        <v>9552.36</v>
      </c>
      <c r="H127" s="81"/>
      <c r="I127" s="82">
        <f t="shared" si="5"/>
        <v>40026</v>
      </c>
      <c r="J127" s="60" t="str">
        <f t="shared" si="5"/>
        <v>Пост. Главы МО Сергеихинское от 14.08.2009 № 26</v>
      </c>
      <c r="K127" s="83"/>
      <c r="L127" s="83"/>
      <c r="M127" s="83"/>
      <c r="N127" s="83"/>
    </row>
    <row r="128" spans="1:14" s="5" customFormat="1" ht="39.950000000000003" customHeight="1">
      <c r="A128" s="53">
        <f t="shared" si="4"/>
        <v>120</v>
      </c>
      <c r="B128" s="79" t="s">
        <v>277</v>
      </c>
      <c r="C128" s="75" t="s">
        <v>194</v>
      </c>
      <c r="D128" s="79"/>
      <c r="E128" s="75">
        <v>59.6</v>
      </c>
      <c r="F128" s="80">
        <v>49838.69</v>
      </c>
      <c r="G128" s="81">
        <v>9552.36</v>
      </c>
      <c r="H128" s="81"/>
      <c r="I128" s="82">
        <f t="shared" si="5"/>
        <v>40026</v>
      </c>
      <c r="J128" s="60" t="str">
        <f t="shared" si="5"/>
        <v>Пост. Главы МО Сергеихинское от 14.08.2009 № 26</v>
      </c>
      <c r="K128" s="83"/>
      <c r="L128" s="83"/>
      <c r="M128" s="83"/>
      <c r="N128" s="83"/>
    </row>
    <row r="129" spans="1:14" s="5" customFormat="1" ht="39.950000000000003" customHeight="1">
      <c r="A129" s="53">
        <f t="shared" si="4"/>
        <v>121</v>
      </c>
      <c r="B129" s="79" t="s">
        <v>277</v>
      </c>
      <c r="C129" s="75" t="s">
        <v>195</v>
      </c>
      <c r="D129" s="79"/>
      <c r="E129" s="75">
        <v>32.9</v>
      </c>
      <c r="F129" s="80">
        <v>49838.68</v>
      </c>
      <c r="G129" s="81">
        <v>9552.3499999999985</v>
      </c>
      <c r="H129" s="81"/>
      <c r="I129" s="82">
        <f t="shared" si="5"/>
        <v>40026</v>
      </c>
      <c r="J129" s="60" t="str">
        <f t="shared" si="5"/>
        <v>Пост. Главы МО Сергеихинское от 14.08.2009 № 26</v>
      </c>
      <c r="K129" s="85">
        <v>41786</v>
      </c>
      <c r="L129" s="60" t="s">
        <v>428</v>
      </c>
      <c r="M129" s="83"/>
      <c r="N129" s="83"/>
    </row>
    <row r="130" spans="1:14" s="5" customFormat="1" ht="39.950000000000003" customHeight="1">
      <c r="A130" s="53">
        <f t="shared" si="4"/>
        <v>122</v>
      </c>
      <c r="B130" s="79" t="s">
        <v>277</v>
      </c>
      <c r="C130" s="75" t="s">
        <v>196</v>
      </c>
      <c r="D130" s="79"/>
      <c r="E130" s="75">
        <v>53.1</v>
      </c>
      <c r="F130" s="80">
        <v>49838.69</v>
      </c>
      <c r="G130" s="81">
        <v>9552.36</v>
      </c>
      <c r="H130" s="81"/>
      <c r="I130" s="82">
        <f t="shared" si="5"/>
        <v>40026</v>
      </c>
      <c r="J130" s="60" t="str">
        <f t="shared" si="5"/>
        <v>Пост. Главы МО Сергеихинское от 14.08.2009 № 26</v>
      </c>
      <c r="K130" s="85">
        <v>42821</v>
      </c>
      <c r="L130" s="60" t="s">
        <v>512</v>
      </c>
      <c r="M130" s="83"/>
      <c r="N130" s="83"/>
    </row>
    <row r="131" spans="1:14" s="5" customFormat="1" ht="39.950000000000003" customHeight="1">
      <c r="A131" s="53">
        <f t="shared" si="4"/>
        <v>123</v>
      </c>
      <c r="B131" s="79" t="s">
        <v>277</v>
      </c>
      <c r="C131" s="75" t="s">
        <v>197</v>
      </c>
      <c r="D131" s="79"/>
      <c r="E131" s="75">
        <v>50.6</v>
      </c>
      <c r="F131" s="80">
        <v>46751.85</v>
      </c>
      <c r="G131" s="81">
        <v>8960.7999999999956</v>
      </c>
      <c r="H131" s="81"/>
      <c r="I131" s="82">
        <f t="shared" si="5"/>
        <v>40026</v>
      </c>
      <c r="J131" s="60" t="str">
        <f t="shared" si="5"/>
        <v>Пост. Главы МО Сергеихинское от 14.08.2009 № 26</v>
      </c>
      <c r="K131" s="85">
        <v>41402</v>
      </c>
      <c r="L131" s="60" t="s">
        <v>372</v>
      </c>
      <c r="M131" s="83"/>
      <c r="N131" s="83"/>
    </row>
    <row r="132" spans="1:14" s="5" customFormat="1" ht="39.950000000000003" customHeight="1">
      <c r="A132" s="53">
        <f t="shared" si="4"/>
        <v>124</v>
      </c>
      <c r="B132" s="79" t="s">
        <v>277</v>
      </c>
      <c r="C132" s="75" t="s">
        <v>198</v>
      </c>
      <c r="D132" s="79"/>
      <c r="E132" s="75">
        <v>51.7</v>
      </c>
      <c r="F132" s="80">
        <v>46751.85</v>
      </c>
      <c r="G132" s="81">
        <v>8960.7999999999956</v>
      </c>
      <c r="H132" s="81"/>
      <c r="I132" s="82">
        <f t="shared" si="5"/>
        <v>40026</v>
      </c>
      <c r="J132" s="60" t="str">
        <f t="shared" si="5"/>
        <v>Пост. Главы МО Сергеихинское от 14.08.2009 № 26</v>
      </c>
      <c r="K132" s="85">
        <v>40819</v>
      </c>
      <c r="L132" s="60" t="s">
        <v>402</v>
      </c>
      <c r="M132" s="83"/>
      <c r="N132" s="83"/>
    </row>
    <row r="133" spans="1:14" s="5" customFormat="1" ht="39.950000000000003" customHeight="1">
      <c r="A133" s="53">
        <f t="shared" si="4"/>
        <v>125</v>
      </c>
      <c r="B133" s="79" t="s">
        <v>277</v>
      </c>
      <c r="C133" s="75" t="s">
        <v>199</v>
      </c>
      <c r="D133" s="79"/>
      <c r="E133" s="75">
        <v>33.4</v>
      </c>
      <c r="F133" s="80">
        <v>46751.85</v>
      </c>
      <c r="G133" s="81">
        <v>8960.7999999999956</v>
      </c>
      <c r="H133" s="81"/>
      <c r="I133" s="82">
        <f t="shared" si="5"/>
        <v>40026</v>
      </c>
      <c r="J133" s="60" t="str">
        <f t="shared" si="5"/>
        <v>Пост. Главы МО Сергеихинское от 14.08.2009 № 26</v>
      </c>
      <c r="K133" s="83"/>
      <c r="L133" s="83"/>
      <c r="M133" s="83"/>
      <c r="N133" s="83"/>
    </row>
    <row r="134" spans="1:14" s="5" customFormat="1" ht="39.950000000000003" customHeight="1">
      <c r="A134" s="53">
        <f t="shared" si="4"/>
        <v>126</v>
      </c>
      <c r="B134" s="79" t="s">
        <v>277</v>
      </c>
      <c r="C134" s="75" t="s">
        <v>200</v>
      </c>
      <c r="D134" s="79"/>
      <c r="E134" s="75">
        <v>60.2</v>
      </c>
      <c r="F134" s="80">
        <v>46751.85</v>
      </c>
      <c r="G134" s="81">
        <v>8960.7999999999956</v>
      </c>
      <c r="H134" s="81"/>
      <c r="I134" s="82">
        <f t="shared" si="5"/>
        <v>40026</v>
      </c>
      <c r="J134" s="60" t="str">
        <f t="shared" si="5"/>
        <v>Пост. Главы МО Сергеихинское от 14.08.2009 № 26</v>
      </c>
      <c r="K134" s="85">
        <v>43445</v>
      </c>
      <c r="L134" s="60" t="s">
        <v>606</v>
      </c>
      <c r="M134" s="83"/>
      <c r="N134" s="83"/>
    </row>
    <row r="135" spans="1:14" s="5" customFormat="1" ht="39.950000000000003" customHeight="1">
      <c r="A135" s="53">
        <f t="shared" si="4"/>
        <v>127</v>
      </c>
      <c r="B135" s="79" t="s">
        <v>277</v>
      </c>
      <c r="C135" s="75" t="s">
        <v>201</v>
      </c>
      <c r="D135" s="79"/>
      <c r="E135" s="75">
        <v>59.6</v>
      </c>
      <c r="F135" s="80">
        <v>46751.85</v>
      </c>
      <c r="G135" s="81">
        <v>8960.7999999999956</v>
      </c>
      <c r="H135" s="81"/>
      <c r="I135" s="82">
        <f t="shared" si="5"/>
        <v>40026</v>
      </c>
      <c r="J135" s="60" t="str">
        <f t="shared" si="5"/>
        <v>Пост. Главы МО Сергеихинское от 14.08.2009 № 26</v>
      </c>
      <c r="K135" s="85">
        <v>41376</v>
      </c>
      <c r="L135" s="60" t="s">
        <v>369</v>
      </c>
      <c r="M135" s="83"/>
      <c r="N135" s="83"/>
    </row>
    <row r="136" spans="1:14" s="5" customFormat="1" ht="39.950000000000003" customHeight="1">
      <c r="A136" s="53">
        <f t="shared" si="4"/>
        <v>128</v>
      </c>
      <c r="B136" s="79" t="s">
        <v>277</v>
      </c>
      <c r="C136" s="75" t="s">
        <v>202</v>
      </c>
      <c r="D136" s="79"/>
      <c r="E136" s="75">
        <v>33.200000000000003</v>
      </c>
      <c r="F136" s="80">
        <v>46751.85</v>
      </c>
      <c r="G136" s="81">
        <v>8960.7999999999956</v>
      </c>
      <c r="H136" s="81"/>
      <c r="I136" s="82">
        <f t="shared" si="5"/>
        <v>40026</v>
      </c>
      <c r="J136" s="60" t="str">
        <f t="shared" si="5"/>
        <v>Пост. Главы МО Сергеихинское от 14.08.2009 № 26</v>
      </c>
      <c r="K136" s="83"/>
      <c r="L136" s="83"/>
      <c r="M136" s="83"/>
      <c r="N136" s="83"/>
    </row>
    <row r="137" spans="1:14" s="5" customFormat="1" ht="39.950000000000003" customHeight="1">
      <c r="A137" s="53">
        <f t="shared" si="4"/>
        <v>129</v>
      </c>
      <c r="B137" s="79" t="s">
        <v>277</v>
      </c>
      <c r="C137" s="75" t="s">
        <v>203</v>
      </c>
      <c r="D137" s="79"/>
      <c r="E137" s="75">
        <v>37.6</v>
      </c>
      <c r="F137" s="80">
        <v>624721.94999999995</v>
      </c>
      <c r="G137" s="81">
        <v>34210.889999999898</v>
      </c>
      <c r="H137" s="81"/>
      <c r="I137" s="82">
        <f t="shared" si="5"/>
        <v>40026</v>
      </c>
      <c r="J137" s="60" t="str">
        <f t="shared" si="5"/>
        <v>Пост. Главы МО Сергеихинское от 14.08.2009 № 26</v>
      </c>
      <c r="K137" s="85">
        <v>43963</v>
      </c>
      <c r="L137" s="60" t="s">
        <v>666</v>
      </c>
      <c r="M137" s="83"/>
      <c r="N137" s="83"/>
    </row>
    <row r="138" spans="1:14" s="5" customFormat="1" ht="39.950000000000003" customHeight="1">
      <c r="A138" s="53">
        <f t="shared" si="4"/>
        <v>130</v>
      </c>
      <c r="B138" s="79" t="s">
        <v>277</v>
      </c>
      <c r="C138" s="75" t="s">
        <v>204</v>
      </c>
      <c r="D138" s="79"/>
      <c r="E138" s="75">
        <v>58.2</v>
      </c>
      <c r="F138" s="80">
        <v>624721.94999999995</v>
      </c>
      <c r="G138" s="81">
        <v>34210.889999999898</v>
      </c>
      <c r="H138" s="81"/>
      <c r="I138" s="82">
        <f t="shared" si="5"/>
        <v>40026</v>
      </c>
      <c r="J138" s="60" t="str">
        <f t="shared" si="5"/>
        <v>Пост. Главы МО Сергеихинское от 14.08.2009 № 26</v>
      </c>
      <c r="K138" s="85">
        <v>42060</v>
      </c>
      <c r="L138" s="60" t="s">
        <v>424</v>
      </c>
      <c r="M138" s="83"/>
      <c r="N138" s="83"/>
    </row>
    <row r="139" spans="1:14" s="5" customFormat="1" ht="39.950000000000003" customHeight="1">
      <c r="A139" s="53">
        <f t="shared" ref="A139:A202" si="6">A138+1</f>
        <v>131</v>
      </c>
      <c r="B139" s="79" t="s">
        <v>277</v>
      </c>
      <c r="C139" s="75" t="s">
        <v>205</v>
      </c>
      <c r="D139" s="79"/>
      <c r="E139" s="75">
        <v>58.7</v>
      </c>
      <c r="F139" s="80">
        <v>624721.94999999995</v>
      </c>
      <c r="G139" s="81">
        <v>34210.889999999898</v>
      </c>
      <c r="H139" s="81"/>
      <c r="I139" s="82">
        <f t="shared" ref="I139:J201" si="7">I138</f>
        <v>40026</v>
      </c>
      <c r="J139" s="60" t="str">
        <f t="shared" si="7"/>
        <v>Пост. Главы МО Сергеихинское от 14.08.2009 № 26</v>
      </c>
      <c r="K139" s="83"/>
      <c r="L139" s="83"/>
      <c r="M139" s="83"/>
      <c r="N139" s="83"/>
    </row>
    <row r="140" spans="1:14" s="5" customFormat="1" ht="39.950000000000003" customHeight="1">
      <c r="A140" s="53">
        <f t="shared" si="6"/>
        <v>132</v>
      </c>
      <c r="B140" s="79" t="s">
        <v>277</v>
      </c>
      <c r="C140" s="75" t="s">
        <v>206</v>
      </c>
      <c r="D140" s="79"/>
      <c r="E140" s="75">
        <v>59.1</v>
      </c>
      <c r="F140" s="80">
        <v>624721.94999999995</v>
      </c>
      <c r="G140" s="81">
        <v>34210.889999999898</v>
      </c>
      <c r="H140" s="81"/>
      <c r="I140" s="82">
        <f t="shared" si="7"/>
        <v>40026</v>
      </c>
      <c r="J140" s="60" t="str">
        <f t="shared" si="7"/>
        <v>Пост. Главы МО Сергеихинское от 14.08.2009 № 26</v>
      </c>
      <c r="K140" s="85">
        <v>41421</v>
      </c>
      <c r="L140" s="60" t="s">
        <v>373</v>
      </c>
      <c r="M140" s="83"/>
      <c r="N140" s="83"/>
    </row>
    <row r="141" spans="1:14" s="5" customFormat="1" ht="39.950000000000003" customHeight="1">
      <c r="A141" s="53">
        <f t="shared" si="6"/>
        <v>133</v>
      </c>
      <c r="B141" s="79" t="s">
        <v>277</v>
      </c>
      <c r="C141" s="75" t="s">
        <v>207</v>
      </c>
      <c r="D141" s="79"/>
      <c r="E141" s="75">
        <v>41.8</v>
      </c>
      <c r="F141" s="80">
        <v>227118.69</v>
      </c>
      <c r="G141" s="81">
        <v>17412.380000000005</v>
      </c>
      <c r="H141" s="81"/>
      <c r="I141" s="82">
        <f t="shared" si="7"/>
        <v>40026</v>
      </c>
      <c r="J141" s="60" t="str">
        <f t="shared" si="7"/>
        <v>Пост. Главы МО Сергеихинское от 14.08.2009 № 26</v>
      </c>
      <c r="K141" s="85">
        <v>42045</v>
      </c>
      <c r="L141" s="60" t="s">
        <v>422</v>
      </c>
      <c r="M141" s="83"/>
      <c r="N141" s="83"/>
    </row>
    <row r="142" spans="1:14" s="5" customFormat="1" ht="39.950000000000003" customHeight="1">
      <c r="A142" s="53">
        <f t="shared" si="6"/>
        <v>134</v>
      </c>
      <c r="B142" s="79" t="s">
        <v>277</v>
      </c>
      <c r="C142" s="75" t="s">
        <v>208</v>
      </c>
      <c r="D142" s="79"/>
      <c r="E142" s="75">
        <v>60.6</v>
      </c>
      <c r="F142" s="80">
        <v>227118.69</v>
      </c>
      <c r="G142" s="81">
        <v>17412.380000000005</v>
      </c>
      <c r="H142" s="81"/>
      <c r="I142" s="82">
        <f t="shared" si="7"/>
        <v>40026</v>
      </c>
      <c r="J142" s="60" t="str">
        <f t="shared" si="7"/>
        <v>Пост. Главы МО Сергеихинское от 14.08.2009 № 26</v>
      </c>
      <c r="K142" s="85">
        <v>40317</v>
      </c>
      <c r="L142" s="60" t="s">
        <v>398</v>
      </c>
      <c r="M142" s="83"/>
      <c r="N142" s="83"/>
    </row>
    <row r="143" spans="1:14" s="5" customFormat="1" ht="39.950000000000003" customHeight="1">
      <c r="A143" s="53">
        <f t="shared" si="6"/>
        <v>135</v>
      </c>
      <c r="B143" s="79" t="s">
        <v>277</v>
      </c>
      <c r="C143" s="75" t="s">
        <v>209</v>
      </c>
      <c r="D143" s="79"/>
      <c r="E143" s="75">
        <v>41.6</v>
      </c>
      <c r="F143" s="80">
        <v>227118.69</v>
      </c>
      <c r="G143" s="81">
        <v>17412.380000000005</v>
      </c>
      <c r="H143" s="81"/>
      <c r="I143" s="82">
        <f t="shared" si="7"/>
        <v>40026</v>
      </c>
      <c r="J143" s="60" t="str">
        <f t="shared" si="7"/>
        <v>Пост. Главы МО Сергеихинское от 14.08.2009 № 26</v>
      </c>
      <c r="K143" s="85">
        <v>42712</v>
      </c>
      <c r="L143" s="60" t="s">
        <v>460</v>
      </c>
      <c r="M143" s="83"/>
      <c r="N143" s="83"/>
    </row>
    <row r="144" spans="1:14" s="5" customFormat="1" ht="39.950000000000003" customHeight="1">
      <c r="A144" s="53">
        <f t="shared" si="6"/>
        <v>136</v>
      </c>
      <c r="B144" s="79" t="s">
        <v>277</v>
      </c>
      <c r="C144" s="75" t="s">
        <v>210</v>
      </c>
      <c r="D144" s="79"/>
      <c r="E144" s="75">
        <v>52.4</v>
      </c>
      <c r="F144" s="80">
        <v>227118.69</v>
      </c>
      <c r="G144" s="81">
        <v>17412.380000000005</v>
      </c>
      <c r="H144" s="81"/>
      <c r="I144" s="82">
        <f t="shared" si="7"/>
        <v>40026</v>
      </c>
      <c r="J144" s="60" t="str">
        <f t="shared" si="7"/>
        <v>Пост. Главы МО Сергеихинское от 14.08.2009 № 26</v>
      </c>
      <c r="K144" s="83"/>
      <c r="L144" s="83"/>
      <c r="M144" s="83"/>
      <c r="N144" s="83"/>
    </row>
    <row r="145" spans="1:14" s="5" customFormat="1" ht="39.950000000000003" customHeight="1">
      <c r="A145" s="53">
        <f t="shared" si="6"/>
        <v>137</v>
      </c>
      <c r="B145" s="79" t="s">
        <v>277</v>
      </c>
      <c r="C145" s="75" t="s">
        <v>211</v>
      </c>
      <c r="D145" s="79"/>
      <c r="E145" s="75">
        <v>42.5</v>
      </c>
      <c r="F145" s="80">
        <v>227118.69</v>
      </c>
      <c r="G145" s="81">
        <v>17412.380000000005</v>
      </c>
      <c r="H145" s="81"/>
      <c r="I145" s="82">
        <f t="shared" si="7"/>
        <v>40026</v>
      </c>
      <c r="J145" s="60" t="str">
        <f t="shared" si="7"/>
        <v>Пост. Главы МО Сергеихинское от 14.08.2009 № 26</v>
      </c>
      <c r="K145" s="85">
        <v>41639</v>
      </c>
      <c r="L145" s="60" t="s">
        <v>375</v>
      </c>
      <c r="M145" s="83"/>
      <c r="N145" s="83"/>
    </row>
    <row r="146" spans="1:14" s="5" customFormat="1" ht="39.950000000000003" customHeight="1">
      <c r="A146" s="53">
        <f t="shared" si="6"/>
        <v>138</v>
      </c>
      <c r="B146" s="79" t="s">
        <v>277</v>
      </c>
      <c r="C146" s="75" t="s">
        <v>212</v>
      </c>
      <c r="D146" s="79"/>
      <c r="E146" s="75">
        <v>16.3</v>
      </c>
      <c r="F146" s="80">
        <v>32185.88</v>
      </c>
      <c r="G146" s="81">
        <v>31928.394</v>
      </c>
      <c r="H146" s="81"/>
      <c r="I146" s="82">
        <f t="shared" si="7"/>
        <v>40026</v>
      </c>
      <c r="J146" s="60" t="str">
        <f t="shared" si="7"/>
        <v>Пост. Главы МО Сергеихинское от 14.08.2009 № 26</v>
      </c>
      <c r="K146" s="85">
        <v>40317</v>
      </c>
      <c r="L146" s="60" t="s">
        <v>398</v>
      </c>
      <c r="M146" s="83"/>
      <c r="N146" s="83"/>
    </row>
    <row r="147" spans="1:14" s="5" customFormat="1" ht="39.950000000000003" customHeight="1">
      <c r="A147" s="53">
        <f t="shared" si="6"/>
        <v>139</v>
      </c>
      <c r="B147" s="79" t="s">
        <v>277</v>
      </c>
      <c r="C147" s="75" t="s">
        <v>213</v>
      </c>
      <c r="D147" s="79"/>
      <c r="E147" s="75">
        <v>41.7</v>
      </c>
      <c r="F147" s="80">
        <v>32185.88</v>
      </c>
      <c r="G147" s="81">
        <v>31928.394</v>
      </c>
      <c r="H147" s="81"/>
      <c r="I147" s="82">
        <f t="shared" si="7"/>
        <v>40026</v>
      </c>
      <c r="J147" s="60" t="str">
        <f t="shared" si="7"/>
        <v>Пост. Главы МО Сергеихинское от 14.08.2009 № 26</v>
      </c>
      <c r="K147" s="85">
        <v>42821</v>
      </c>
      <c r="L147" s="60" t="s">
        <v>512</v>
      </c>
      <c r="M147" s="83"/>
      <c r="N147" s="83"/>
    </row>
    <row r="148" spans="1:14" s="5" customFormat="1" ht="39.950000000000003" customHeight="1">
      <c r="A148" s="53">
        <f t="shared" si="6"/>
        <v>140</v>
      </c>
      <c r="B148" s="79" t="s">
        <v>277</v>
      </c>
      <c r="C148" s="75" t="s">
        <v>214</v>
      </c>
      <c r="D148" s="79"/>
      <c r="E148" s="75">
        <v>41</v>
      </c>
      <c r="F148" s="80">
        <v>32185.88</v>
      </c>
      <c r="G148" s="81">
        <v>29611.02</v>
      </c>
      <c r="H148" s="81"/>
      <c r="I148" s="82">
        <f t="shared" si="7"/>
        <v>40026</v>
      </c>
      <c r="J148" s="60" t="str">
        <f t="shared" si="7"/>
        <v>Пост. Главы МО Сергеихинское от 14.08.2009 № 26</v>
      </c>
      <c r="K148" s="83"/>
      <c r="L148" s="83"/>
      <c r="M148" s="83"/>
      <c r="N148" s="83"/>
    </row>
    <row r="149" spans="1:14" s="5" customFormat="1" ht="39.950000000000003" customHeight="1">
      <c r="A149" s="53">
        <f t="shared" si="6"/>
        <v>141</v>
      </c>
      <c r="B149" s="79" t="s">
        <v>277</v>
      </c>
      <c r="C149" s="75" t="s">
        <v>215</v>
      </c>
      <c r="D149" s="79"/>
      <c r="E149" s="75">
        <v>43.4</v>
      </c>
      <c r="F149" s="80">
        <v>32185.88</v>
      </c>
      <c r="G149" s="81">
        <v>31928.394</v>
      </c>
      <c r="H149" s="81"/>
      <c r="I149" s="82">
        <f t="shared" si="7"/>
        <v>40026</v>
      </c>
      <c r="J149" s="60" t="str">
        <f t="shared" si="7"/>
        <v>Пост. Главы МО Сергеихинское от 14.08.2009 № 26</v>
      </c>
      <c r="K149" s="83"/>
      <c r="L149" s="83"/>
      <c r="M149" s="83"/>
      <c r="N149" s="83"/>
    </row>
    <row r="150" spans="1:14" s="5" customFormat="1" ht="39.950000000000003" customHeight="1">
      <c r="A150" s="53">
        <f t="shared" si="6"/>
        <v>142</v>
      </c>
      <c r="B150" s="79" t="s">
        <v>277</v>
      </c>
      <c r="C150" s="75" t="s">
        <v>216</v>
      </c>
      <c r="D150" s="79"/>
      <c r="E150" s="75">
        <v>24.2</v>
      </c>
      <c r="F150" s="80">
        <v>32185.88</v>
      </c>
      <c r="G150" s="81">
        <v>31928.394</v>
      </c>
      <c r="H150" s="81"/>
      <c r="I150" s="82">
        <f t="shared" si="7"/>
        <v>40026</v>
      </c>
      <c r="J150" s="60" t="str">
        <f t="shared" si="7"/>
        <v>Пост. Главы МО Сергеихинское от 14.08.2009 № 26</v>
      </c>
      <c r="K150" s="85">
        <v>42233</v>
      </c>
      <c r="L150" s="60" t="s">
        <v>421</v>
      </c>
      <c r="M150" s="83"/>
      <c r="N150" s="83"/>
    </row>
    <row r="151" spans="1:14" s="5" customFormat="1" ht="39.950000000000003" customHeight="1">
      <c r="A151" s="53">
        <f t="shared" si="6"/>
        <v>143</v>
      </c>
      <c r="B151" s="79" t="s">
        <v>277</v>
      </c>
      <c r="C151" s="75" t="s">
        <v>217</v>
      </c>
      <c r="D151" s="79"/>
      <c r="E151" s="75">
        <v>49.3</v>
      </c>
      <c r="F151" s="80">
        <v>45558.63</v>
      </c>
      <c r="G151" s="81">
        <v>45558.63</v>
      </c>
      <c r="H151" s="81"/>
      <c r="I151" s="82">
        <f t="shared" si="7"/>
        <v>40026</v>
      </c>
      <c r="J151" s="60" t="str">
        <f t="shared" si="7"/>
        <v>Пост. Главы МО Сергеихинское от 14.08.2009 № 26</v>
      </c>
      <c r="K151" s="85">
        <v>41376</v>
      </c>
      <c r="L151" s="60" t="s">
        <v>369</v>
      </c>
      <c r="M151" s="83"/>
      <c r="N151" s="83"/>
    </row>
    <row r="152" spans="1:14" s="5" customFormat="1" ht="39.950000000000003" customHeight="1">
      <c r="A152" s="53">
        <f t="shared" si="6"/>
        <v>144</v>
      </c>
      <c r="B152" s="79" t="s">
        <v>277</v>
      </c>
      <c r="C152" s="75" t="s">
        <v>218</v>
      </c>
      <c r="D152" s="79"/>
      <c r="E152" s="75">
        <v>28.9</v>
      </c>
      <c r="F152" s="80">
        <v>45558.63</v>
      </c>
      <c r="G152" s="81">
        <v>45558.63</v>
      </c>
      <c r="H152" s="81"/>
      <c r="I152" s="82">
        <f t="shared" si="7"/>
        <v>40026</v>
      </c>
      <c r="J152" s="60" t="str">
        <f t="shared" si="7"/>
        <v>Пост. Главы МО Сергеихинское от 14.08.2009 № 26</v>
      </c>
      <c r="K152" s="85">
        <v>41800</v>
      </c>
      <c r="L152" s="60" t="s">
        <v>429</v>
      </c>
      <c r="M152" s="83"/>
      <c r="N152" s="83"/>
    </row>
    <row r="153" spans="1:14" s="5" customFormat="1" ht="39.950000000000003" customHeight="1">
      <c r="A153" s="53">
        <f t="shared" si="6"/>
        <v>145</v>
      </c>
      <c r="B153" s="79" t="s">
        <v>277</v>
      </c>
      <c r="C153" s="75" t="s">
        <v>219</v>
      </c>
      <c r="D153" s="79"/>
      <c r="E153" s="75">
        <v>45.4</v>
      </c>
      <c r="F153" s="80">
        <v>147751.25</v>
      </c>
      <c r="G153" s="81">
        <v>147751.25</v>
      </c>
      <c r="H153" s="81"/>
      <c r="I153" s="82">
        <f t="shared" si="7"/>
        <v>40026</v>
      </c>
      <c r="J153" s="60" t="str">
        <f t="shared" si="7"/>
        <v>Пост. Главы МО Сергеихинское от 14.08.2009 № 26</v>
      </c>
      <c r="K153" s="83"/>
      <c r="L153" s="83"/>
      <c r="M153" s="83"/>
      <c r="N153" s="83"/>
    </row>
    <row r="154" spans="1:14" s="5" customFormat="1" ht="39.950000000000003" customHeight="1">
      <c r="A154" s="53">
        <f t="shared" si="6"/>
        <v>146</v>
      </c>
      <c r="B154" s="79" t="s">
        <v>277</v>
      </c>
      <c r="C154" s="75" t="s">
        <v>387</v>
      </c>
      <c r="D154" s="79"/>
      <c r="E154" s="75">
        <v>15.2</v>
      </c>
      <c r="F154" s="80">
        <v>147751.25</v>
      </c>
      <c r="G154" s="81">
        <v>147751.25</v>
      </c>
      <c r="H154" s="81"/>
      <c r="I154" s="82">
        <f t="shared" si="7"/>
        <v>40026</v>
      </c>
      <c r="J154" s="60" t="str">
        <f t="shared" si="7"/>
        <v>Пост. Главы МО Сергеихинское от 14.08.2009 № 26</v>
      </c>
      <c r="K154" s="83"/>
      <c r="L154" s="83"/>
      <c r="M154" s="83"/>
      <c r="N154" s="83"/>
    </row>
    <row r="155" spans="1:14" s="5" customFormat="1" ht="39.950000000000003" customHeight="1">
      <c r="A155" s="53">
        <f t="shared" si="6"/>
        <v>147</v>
      </c>
      <c r="B155" s="79" t="s">
        <v>277</v>
      </c>
      <c r="C155" s="75" t="s">
        <v>220</v>
      </c>
      <c r="D155" s="79"/>
      <c r="E155" s="75">
        <v>20.399999999999999</v>
      </c>
      <c r="F155" s="80">
        <v>147751.25</v>
      </c>
      <c r="G155" s="81">
        <v>147751.25</v>
      </c>
      <c r="H155" s="81"/>
      <c r="I155" s="82">
        <f t="shared" si="7"/>
        <v>40026</v>
      </c>
      <c r="J155" s="60" t="str">
        <f t="shared" si="7"/>
        <v>Пост. Главы МО Сергеихинское от 14.08.2009 № 26</v>
      </c>
      <c r="K155" s="83"/>
      <c r="L155" s="83"/>
      <c r="M155" s="83"/>
      <c r="N155" s="83"/>
    </row>
    <row r="156" spans="1:14" s="5" customFormat="1" ht="39.950000000000003" customHeight="1">
      <c r="A156" s="53">
        <f t="shared" si="6"/>
        <v>148</v>
      </c>
      <c r="B156" s="79" t="s">
        <v>277</v>
      </c>
      <c r="C156" s="75" t="s">
        <v>221</v>
      </c>
      <c r="D156" s="79"/>
      <c r="E156" s="75">
        <v>37.4</v>
      </c>
      <c r="F156" s="80">
        <v>147751.25</v>
      </c>
      <c r="G156" s="81">
        <v>147751.25</v>
      </c>
      <c r="H156" s="81"/>
      <c r="I156" s="82">
        <f t="shared" si="7"/>
        <v>40026</v>
      </c>
      <c r="J156" s="60" t="str">
        <f t="shared" si="7"/>
        <v>Пост. Главы МО Сергеихинское от 14.08.2009 № 26</v>
      </c>
      <c r="K156" s="83"/>
      <c r="L156" s="83"/>
      <c r="M156" s="83"/>
      <c r="N156" s="83"/>
    </row>
    <row r="157" spans="1:14" s="5" customFormat="1" ht="39.950000000000003" customHeight="1">
      <c r="A157" s="53">
        <f t="shared" si="6"/>
        <v>149</v>
      </c>
      <c r="B157" s="79" t="s">
        <v>277</v>
      </c>
      <c r="C157" s="75" t="s">
        <v>222</v>
      </c>
      <c r="D157" s="79"/>
      <c r="E157" s="75">
        <v>15.3</v>
      </c>
      <c r="F157" s="80">
        <v>52327.1</v>
      </c>
      <c r="G157" s="81">
        <v>13081.799999999996</v>
      </c>
      <c r="H157" s="81"/>
      <c r="I157" s="82">
        <f t="shared" si="7"/>
        <v>40026</v>
      </c>
      <c r="J157" s="60" t="str">
        <f t="shared" si="7"/>
        <v>Пост. Главы МО Сергеихинское от 14.08.2009 № 26</v>
      </c>
      <c r="K157" s="83"/>
      <c r="L157" s="83"/>
      <c r="M157" s="83"/>
      <c r="N157" s="83"/>
    </row>
    <row r="158" spans="1:14" s="5" customFormat="1" ht="39.950000000000003" customHeight="1">
      <c r="A158" s="53">
        <f t="shared" si="6"/>
        <v>150</v>
      </c>
      <c r="B158" s="79" t="s">
        <v>277</v>
      </c>
      <c r="C158" s="75" t="s">
        <v>223</v>
      </c>
      <c r="D158" s="79"/>
      <c r="E158" s="75">
        <v>21.6</v>
      </c>
      <c r="F158" s="80">
        <v>52327.1</v>
      </c>
      <c r="G158" s="81">
        <v>13081.799999999996</v>
      </c>
      <c r="H158" s="81"/>
      <c r="I158" s="82">
        <f t="shared" si="7"/>
        <v>40026</v>
      </c>
      <c r="J158" s="60" t="str">
        <f t="shared" si="7"/>
        <v>Пост. Главы МО Сергеихинское от 14.08.2009 № 26</v>
      </c>
      <c r="K158" s="83"/>
      <c r="L158" s="83"/>
      <c r="M158" s="83"/>
      <c r="N158" s="83"/>
    </row>
    <row r="159" spans="1:14" s="5" customFormat="1" ht="39.950000000000003" customHeight="1">
      <c r="A159" s="53">
        <f t="shared" si="6"/>
        <v>151</v>
      </c>
      <c r="B159" s="79" t="s">
        <v>277</v>
      </c>
      <c r="C159" s="75" t="s">
        <v>224</v>
      </c>
      <c r="D159" s="79"/>
      <c r="E159" s="75">
        <v>39.4</v>
      </c>
      <c r="F159" s="80">
        <v>52327.1</v>
      </c>
      <c r="G159" s="81">
        <v>13081.799999999996</v>
      </c>
      <c r="H159" s="81"/>
      <c r="I159" s="82">
        <f t="shared" si="7"/>
        <v>40026</v>
      </c>
      <c r="J159" s="60" t="str">
        <f t="shared" si="7"/>
        <v>Пост. Главы МО Сергеихинское от 14.08.2009 № 26</v>
      </c>
      <c r="K159" s="85">
        <v>41516</v>
      </c>
      <c r="L159" s="60" t="s">
        <v>371</v>
      </c>
      <c r="M159" s="83"/>
      <c r="N159" s="83"/>
    </row>
    <row r="160" spans="1:14" s="5" customFormat="1" ht="39.950000000000003" customHeight="1">
      <c r="A160" s="53">
        <f t="shared" si="6"/>
        <v>152</v>
      </c>
      <c r="B160" s="79" t="s">
        <v>277</v>
      </c>
      <c r="C160" s="75" t="s">
        <v>225</v>
      </c>
      <c r="D160" s="79"/>
      <c r="E160" s="75">
        <v>47.9</v>
      </c>
      <c r="F160" s="80">
        <v>52327.1</v>
      </c>
      <c r="G160" s="81">
        <v>13081.799999999996</v>
      </c>
      <c r="H160" s="81"/>
      <c r="I160" s="82">
        <f t="shared" si="7"/>
        <v>40026</v>
      </c>
      <c r="J160" s="60" t="str">
        <f t="shared" si="7"/>
        <v>Пост. Главы МО Сергеихинское от 14.08.2009 № 26</v>
      </c>
      <c r="K160" s="83"/>
      <c r="L160" s="83"/>
      <c r="M160" s="83"/>
      <c r="N160" s="83"/>
    </row>
    <row r="161" spans="1:14" s="5" customFormat="1" ht="39.950000000000003" customHeight="1">
      <c r="A161" s="53">
        <f t="shared" si="6"/>
        <v>153</v>
      </c>
      <c r="B161" s="79" t="s">
        <v>277</v>
      </c>
      <c r="C161" s="75" t="s">
        <v>226</v>
      </c>
      <c r="D161" s="79"/>
      <c r="E161" s="75">
        <v>39.4</v>
      </c>
      <c r="F161" s="80">
        <v>52327.1</v>
      </c>
      <c r="G161" s="81">
        <v>13081.799999999996</v>
      </c>
      <c r="H161" s="81"/>
      <c r="I161" s="82">
        <f t="shared" si="7"/>
        <v>40026</v>
      </c>
      <c r="J161" s="60" t="str">
        <f t="shared" si="7"/>
        <v>Пост. Главы МО Сергеихинское от 14.08.2009 № 26</v>
      </c>
      <c r="K161" s="85">
        <v>41424</v>
      </c>
      <c r="L161" s="60" t="s">
        <v>370</v>
      </c>
      <c r="M161" s="83"/>
      <c r="N161" s="83"/>
    </row>
    <row r="162" spans="1:14" s="5" customFormat="1" ht="39.950000000000003" customHeight="1">
      <c r="A162" s="53">
        <f t="shared" si="6"/>
        <v>154</v>
      </c>
      <c r="B162" s="79" t="s">
        <v>277</v>
      </c>
      <c r="C162" s="75" t="s">
        <v>227</v>
      </c>
      <c r="D162" s="79"/>
      <c r="E162" s="75">
        <v>39.700000000000003</v>
      </c>
      <c r="F162" s="80">
        <v>52327.1</v>
      </c>
      <c r="G162" s="81">
        <v>13081.799999999996</v>
      </c>
      <c r="H162" s="81"/>
      <c r="I162" s="82">
        <f t="shared" si="7"/>
        <v>40026</v>
      </c>
      <c r="J162" s="60" t="str">
        <f t="shared" si="7"/>
        <v>Пост. Главы МО Сергеихинское от 14.08.2009 № 26</v>
      </c>
      <c r="K162" s="83"/>
      <c r="L162" s="83"/>
      <c r="M162" s="83"/>
      <c r="N162" s="83"/>
    </row>
    <row r="163" spans="1:14" s="5" customFormat="1" ht="39.950000000000003" customHeight="1">
      <c r="A163" s="53">
        <f t="shared" si="6"/>
        <v>155</v>
      </c>
      <c r="B163" s="79" t="s">
        <v>277</v>
      </c>
      <c r="C163" s="75" t="s">
        <v>228</v>
      </c>
      <c r="D163" s="79"/>
      <c r="E163" s="75">
        <v>8.6</v>
      </c>
      <c r="F163" s="80">
        <v>52327.1</v>
      </c>
      <c r="G163" s="81">
        <v>13081.799999999996</v>
      </c>
      <c r="H163" s="81"/>
      <c r="I163" s="82">
        <f t="shared" si="7"/>
        <v>40026</v>
      </c>
      <c r="J163" s="60" t="str">
        <f t="shared" si="7"/>
        <v>Пост. Главы МО Сергеихинское от 14.08.2009 № 26</v>
      </c>
      <c r="K163" s="85">
        <v>41856</v>
      </c>
      <c r="L163" s="60" t="s">
        <v>492</v>
      </c>
      <c r="M163" s="83"/>
      <c r="N163" s="83"/>
    </row>
    <row r="164" spans="1:14" s="5" customFormat="1" ht="39.950000000000003" customHeight="1">
      <c r="A164" s="53">
        <f t="shared" si="6"/>
        <v>156</v>
      </c>
      <c r="B164" s="79" t="s">
        <v>277</v>
      </c>
      <c r="C164" s="75" t="s">
        <v>229</v>
      </c>
      <c r="D164" s="79"/>
      <c r="E164" s="75">
        <v>47.4</v>
      </c>
      <c r="F164" s="80">
        <v>52327.1</v>
      </c>
      <c r="G164" s="81">
        <v>13081.799999999996</v>
      </c>
      <c r="H164" s="81"/>
      <c r="I164" s="82">
        <f t="shared" si="7"/>
        <v>40026</v>
      </c>
      <c r="J164" s="60" t="str">
        <f t="shared" si="7"/>
        <v>Пост. Главы МО Сергеихинское от 14.08.2009 № 26</v>
      </c>
      <c r="K164" s="85">
        <v>41246</v>
      </c>
      <c r="L164" s="60" t="s">
        <v>362</v>
      </c>
      <c r="M164" s="83"/>
      <c r="N164" s="83"/>
    </row>
    <row r="165" spans="1:14" s="5" customFormat="1" ht="39.950000000000003" customHeight="1">
      <c r="A165" s="53">
        <f t="shared" si="6"/>
        <v>157</v>
      </c>
      <c r="B165" s="79" t="s">
        <v>277</v>
      </c>
      <c r="C165" s="75" t="s">
        <v>230</v>
      </c>
      <c r="D165" s="79"/>
      <c r="E165" s="75">
        <v>38.200000000000003</v>
      </c>
      <c r="F165" s="80">
        <v>52327.1</v>
      </c>
      <c r="G165" s="81">
        <v>13081.799999999996</v>
      </c>
      <c r="H165" s="81"/>
      <c r="I165" s="82">
        <f t="shared" si="7"/>
        <v>40026</v>
      </c>
      <c r="J165" s="60" t="str">
        <f t="shared" si="7"/>
        <v>Пост. Главы МО Сергеихинское от 14.08.2009 № 26</v>
      </c>
      <c r="K165" s="83"/>
      <c r="L165" s="83"/>
      <c r="M165" s="83"/>
      <c r="N165" s="83"/>
    </row>
    <row r="166" spans="1:14" s="5" customFormat="1" ht="39.950000000000003" customHeight="1">
      <c r="A166" s="53">
        <f t="shared" si="6"/>
        <v>158</v>
      </c>
      <c r="B166" s="79" t="s">
        <v>277</v>
      </c>
      <c r="C166" s="75" t="s">
        <v>231</v>
      </c>
      <c r="D166" s="79"/>
      <c r="E166" s="75">
        <v>21.6</v>
      </c>
      <c r="F166" s="80">
        <v>52327.1</v>
      </c>
      <c r="G166" s="81">
        <v>13081.799999999996</v>
      </c>
      <c r="H166" s="81"/>
      <c r="I166" s="82">
        <f t="shared" si="7"/>
        <v>40026</v>
      </c>
      <c r="J166" s="60" t="str">
        <f t="shared" si="7"/>
        <v>Пост. Главы МО Сергеихинское от 14.08.2009 № 26</v>
      </c>
      <c r="K166" s="83"/>
      <c r="L166" s="83"/>
      <c r="M166" s="83"/>
      <c r="N166" s="83"/>
    </row>
    <row r="167" spans="1:14" s="5" customFormat="1" ht="39.950000000000003" customHeight="1">
      <c r="A167" s="53">
        <f t="shared" si="6"/>
        <v>159</v>
      </c>
      <c r="B167" s="79" t="s">
        <v>277</v>
      </c>
      <c r="C167" s="75" t="s">
        <v>232</v>
      </c>
      <c r="D167" s="79"/>
      <c r="E167" s="75">
        <v>15.3</v>
      </c>
      <c r="F167" s="80">
        <v>52327.1</v>
      </c>
      <c r="G167" s="81">
        <v>13081.799999999996</v>
      </c>
      <c r="H167" s="81"/>
      <c r="I167" s="82">
        <f t="shared" si="7"/>
        <v>40026</v>
      </c>
      <c r="J167" s="60" t="str">
        <f t="shared" si="7"/>
        <v>Пост. Главы МО Сергеихинское от 14.08.2009 № 26</v>
      </c>
      <c r="K167" s="83"/>
      <c r="L167" s="83"/>
      <c r="M167" s="83"/>
      <c r="N167" s="83"/>
    </row>
    <row r="168" spans="1:14" s="5" customFormat="1" ht="39.950000000000003" customHeight="1">
      <c r="A168" s="53">
        <f t="shared" si="6"/>
        <v>160</v>
      </c>
      <c r="B168" s="79" t="s">
        <v>277</v>
      </c>
      <c r="C168" s="75" t="s">
        <v>233</v>
      </c>
      <c r="D168" s="79"/>
      <c r="E168" s="75">
        <v>27.8</v>
      </c>
      <c r="F168" s="80">
        <v>5881.1</v>
      </c>
      <c r="G168" s="81">
        <v>1470.3000000000002</v>
      </c>
      <c r="H168" s="81"/>
      <c r="I168" s="82">
        <f t="shared" si="7"/>
        <v>40026</v>
      </c>
      <c r="J168" s="60" t="str">
        <f t="shared" si="7"/>
        <v>Пост. Главы МО Сергеихинское от 14.08.2009 № 26</v>
      </c>
      <c r="K168" s="83"/>
      <c r="L168" s="83"/>
      <c r="M168" s="83"/>
      <c r="N168" s="83"/>
    </row>
    <row r="169" spans="1:14" s="5" customFormat="1" ht="39.950000000000003" customHeight="1">
      <c r="A169" s="53">
        <f t="shared" si="6"/>
        <v>161</v>
      </c>
      <c r="B169" s="79" t="s">
        <v>277</v>
      </c>
      <c r="C169" s="75" t="s">
        <v>234</v>
      </c>
      <c r="D169" s="79"/>
      <c r="E169" s="75">
        <v>13</v>
      </c>
      <c r="F169" s="80">
        <v>5881.1</v>
      </c>
      <c r="G169" s="81">
        <v>1470.3000000000002</v>
      </c>
      <c r="H169" s="81"/>
      <c r="I169" s="82">
        <f t="shared" si="7"/>
        <v>40026</v>
      </c>
      <c r="J169" s="60" t="str">
        <f t="shared" si="7"/>
        <v>Пост. Главы МО Сергеихинское от 14.08.2009 № 26</v>
      </c>
      <c r="K169" s="83"/>
      <c r="L169" s="83"/>
      <c r="M169" s="83"/>
      <c r="N169" s="83"/>
    </row>
    <row r="170" spans="1:14" s="5" customFormat="1" ht="39.950000000000003" customHeight="1">
      <c r="A170" s="53">
        <f t="shared" si="6"/>
        <v>162</v>
      </c>
      <c r="B170" s="79" t="s">
        <v>277</v>
      </c>
      <c r="C170" s="75" t="s">
        <v>235</v>
      </c>
      <c r="D170" s="79"/>
      <c r="E170" s="75">
        <v>40.700000000000003</v>
      </c>
      <c r="F170" s="80">
        <v>173344.03</v>
      </c>
      <c r="G170" s="81">
        <v>17334.299999999988</v>
      </c>
      <c r="H170" s="81"/>
      <c r="I170" s="82">
        <f t="shared" si="7"/>
        <v>40026</v>
      </c>
      <c r="J170" s="60" t="str">
        <f t="shared" si="7"/>
        <v>Пост. Главы МО Сергеихинское от 14.08.2009 № 26</v>
      </c>
      <c r="K170" s="83"/>
      <c r="L170" s="83"/>
      <c r="M170" s="83"/>
      <c r="N170" s="83"/>
    </row>
    <row r="171" spans="1:14" s="5" customFormat="1" ht="39.950000000000003" customHeight="1">
      <c r="A171" s="53">
        <f t="shared" si="6"/>
        <v>163</v>
      </c>
      <c r="B171" s="79" t="s">
        <v>277</v>
      </c>
      <c r="C171" s="75" t="s">
        <v>236</v>
      </c>
      <c r="D171" s="79"/>
      <c r="E171" s="75">
        <v>46.7</v>
      </c>
      <c r="F171" s="80">
        <v>173344.03</v>
      </c>
      <c r="G171" s="81">
        <v>17334.299999999988</v>
      </c>
      <c r="H171" s="81"/>
      <c r="I171" s="82">
        <f t="shared" si="7"/>
        <v>40026</v>
      </c>
      <c r="J171" s="60" t="str">
        <f t="shared" si="7"/>
        <v>Пост. Главы МО Сергеихинское от 14.08.2009 № 26</v>
      </c>
      <c r="K171" s="83"/>
      <c r="L171" s="83"/>
      <c r="M171" s="83"/>
      <c r="N171" s="83"/>
    </row>
    <row r="172" spans="1:14" s="5" customFormat="1" ht="39.950000000000003" customHeight="1">
      <c r="A172" s="53">
        <f t="shared" si="6"/>
        <v>164</v>
      </c>
      <c r="B172" s="79" t="s">
        <v>277</v>
      </c>
      <c r="C172" s="75" t="s">
        <v>237</v>
      </c>
      <c r="D172" s="79"/>
      <c r="E172" s="75">
        <v>38.5</v>
      </c>
      <c r="F172" s="80">
        <v>173344.03</v>
      </c>
      <c r="G172" s="81">
        <v>17334.299999999988</v>
      </c>
      <c r="H172" s="81"/>
      <c r="I172" s="82">
        <f t="shared" si="7"/>
        <v>40026</v>
      </c>
      <c r="J172" s="60" t="str">
        <f t="shared" si="7"/>
        <v>Пост. Главы МО Сергеихинское от 14.08.2009 № 26</v>
      </c>
      <c r="K172" s="83"/>
      <c r="L172" s="83"/>
      <c r="M172" s="83"/>
      <c r="N172" s="83"/>
    </row>
    <row r="173" spans="1:14" s="5" customFormat="1" ht="39.950000000000003" customHeight="1">
      <c r="A173" s="53">
        <f t="shared" si="6"/>
        <v>165</v>
      </c>
      <c r="B173" s="79" t="s">
        <v>277</v>
      </c>
      <c r="C173" s="75" t="s">
        <v>238</v>
      </c>
      <c r="D173" s="79"/>
      <c r="E173" s="75">
        <v>38.6</v>
      </c>
      <c r="F173" s="80">
        <v>173344.03</v>
      </c>
      <c r="G173" s="81">
        <v>17334.299999999988</v>
      </c>
      <c r="H173" s="81"/>
      <c r="I173" s="82">
        <f t="shared" si="7"/>
        <v>40026</v>
      </c>
      <c r="J173" s="60" t="str">
        <f t="shared" si="7"/>
        <v>Пост. Главы МО Сергеихинское от 14.08.2009 № 26</v>
      </c>
      <c r="K173" s="83"/>
      <c r="L173" s="83"/>
      <c r="M173" s="83"/>
      <c r="N173" s="83"/>
    </row>
    <row r="174" spans="1:14" s="5" customFormat="1" ht="39.950000000000003" customHeight="1">
      <c r="A174" s="53">
        <f t="shared" si="6"/>
        <v>166</v>
      </c>
      <c r="B174" s="79" t="s">
        <v>277</v>
      </c>
      <c r="C174" s="75" t="s">
        <v>239</v>
      </c>
      <c r="D174" s="79"/>
      <c r="E174" s="75">
        <v>27.8</v>
      </c>
      <c r="F174" s="80">
        <v>173344.03</v>
      </c>
      <c r="G174" s="81">
        <v>244877.5</v>
      </c>
      <c r="H174" s="81"/>
      <c r="I174" s="82">
        <f t="shared" si="7"/>
        <v>40026</v>
      </c>
      <c r="J174" s="60" t="str">
        <f t="shared" si="7"/>
        <v>Пост. Главы МО Сергеихинское от 14.08.2009 № 26</v>
      </c>
      <c r="K174" s="83"/>
      <c r="L174" s="83"/>
      <c r="M174" s="83"/>
      <c r="N174" s="83"/>
    </row>
    <row r="175" spans="1:14" s="5" customFormat="1" ht="39.950000000000003" customHeight="1">
      <c r="A175" s="53">
        <f t="shared" si="6"/>
        <v>167</v>
      </c>
      <c r="B175" s="79" t="s">
        <v>277</v>
      </c>
      <c r="C175" s="75" t="s">
        <v>240</v>
      </c>
      <c r="D175" s="79"/>
      <c r="E175" s="75">
        <v>72.099999999999994</v>
      </c>
      <c r="F175" s="80">
        <v>244877.5</v>
      </c>
      <c r="G175" s="81">
        <v>244877.5</v>
      </c>
      <c r="H175" s="81"/>
      <c r="I175" s="82">
        <f t="shared" si="7"/>
        <v>40026</v>
      </c>
      <c r="J175" s="60" t="str">
        <f t="shared" si="7"/>
        <v>Пост. Главы МО Сергеихинское от 14.08.2009 № 26</v>
      </c>
      <c r="K175" s="85">
        <v>40057</v>
      </c>
      <c r="L175" s="60" t="s">
        <v>342</v>
      </c>
      <c r="M175" s="83"/>
      <c r="N175" s="83"/>
    </row>
    <row r="176" spans="1:14" s="5" customFormat="1" ht="39.950000000000003" customHeight="1">
      <c r="A176" s="53">
        <f t="shared" si="6"/>
        <v>168</v>
      </c>
      <c r="B176" s="79" t="s">
        <v>277</v>
      </c>
      <c r="C176" s="75" t="s">
        <v>241</v>
      </c>
      <c r="D176" s="79"/>
      <c r="E176" s="75">
        <v>60.1</v>
      </c>
      <c r="F176" s="80">
        <v>244877.5</v>
      </c>
      <c r="G176" s="81">
        <v>244877.5</v>
      </c>
      <c r="H176" s="81"/>
      <c r="I176" s="82">
        <f t="shared" si="7"/>
        <v>40026</v>
      </c>
      <c r="J176" s="60" t="str">
        <f t="shared" si="7"/>
        <v>Пост. Главы МО Сергеихинское от 14.08.2009 № 26</v>
      </c>
      <c r="K176" s="83"/>
      <c r="L176" s="83"/>
      <c r="M176" s="83"/>
      <c r="N176" s="83"/>
    </row>
    <row r="177" spans="1:14" s="5" customFormat="1" ht="39.950000000000003" customHeight="1">
      <c r="A177" s="53">
        <f t="shared" si="6"/>
        <v>169</v>
      </c>
      <c r="B177" s="79" t="s">
        <v>277</v>
      </c>
      <c r="C177" s="75" t="s">
        <v>242</v>
      </c>
      <c r="D177" s="79"/>
      <c r="E177" s="75">
        <v>40</v>
      </c>
      <c r="F177" s="80">
        <v>244877.5</v>
      </c>
      <c r="G177" s="81">
        <v>244877.5</v>
      </c>
      <c r="H177" s="81"/>
      <c r="I177" s="82">
        <f t="shared" si="7"/>
        <v>40026</v>
      </c>
      <c r="J177" s="60" t="str">
        <f t="shared" si="7"/>
        <v>Пост. Главы МО Сергеихинское от 14.08.2009 № 26</v>
      </c>
      <c r="K177" s="83"/>
      <c r="L177" s="83"/>
      <c r="M177" s="83"/>
      <c r="N177" s="83"/>
    </row>
    <row r="178" spans="1:14" s="5" customFormat="1" ht="39.950000000000003" customHeight="1">
      <c r="A178" s="53">
        <f t="shared" si="6"/>
        <v>170</v>
      </c>
      <c r="B178" s="79" t="s">
        <v>277</v>
      </c>
      <c r="C178" s="75" t="s">
        <v>243</v>
      </c>
      <c r="D178" s="79"/>
      <c r="E178" s="75">
        <v>26.7</v>
      </c>
      <c r="F178" s="80">
        <v>244877.5</v>
      </c>
      <c r="G178" s="81">
        <v>244877.5</v>
      </c>
      <c r="H178" s="81"/>
      <c r="I178" s="82">
        <f t="shared" si="7"/>
        <v>40026</v>
      </c>
      <c r="J178" s="60" t="str">
        <f t="shared" si="7"/>
        <v>Пост. Главы МО Сергеихинское от 14.08.2009 № 26</v>
      </c>
      <c r="K178" s="83"/>
      <c r="L178" s="83"/>
      <c r="M178" s="83"/>
      <c r="N178" s="83"/>
    </row>
    <row r="179" spans="1:14" s="5" customFormat="1" ht="39.950000000000003" customHeight="1">
      <c r="A179" s="53">
        <f t="shared" si="6"/>
        <v>171</v>
      </c>
      <c r="B179" s="79" t="s">
        <v>277</v>
      </c>
      <c r="C179" s="75" t="s">
        <v>244</v>
      </c>
      <c r="D179" s="79"/>
      <c r="E179" s="75">
        <v>56.9</v>
      </c>
      <c r="F179" s="80">
        <v>244877.5</v>
      </c>
      <c r="G179" s="81">
        <v>244877.5</v>
      </c>
      <c r="H179" s="81"/>
      <c r="I179" s="82">
        <f t="shared" si="7"/>
        <v>40026</v>
      </c>
      <c r="J179" s="60" t="str">
        <f t="shared" si="7"/>
        <v>Пост. Главы МО Сергеихинское от 14.08.2009 № 26</v>
      </c>
      <c r="K179" s="83"/>
      <c r="L179" s="83"/>
      <c r="M179" s="83"/>
      <c r="N179" s="83"/>
    </row>
    <row r="180" spans="1:14" s="5" customFormat="1" ht="39.950000000000003" customHeight="1">
      <c r="A180" s="53">
        <f t="shared" si="6"/>
        <v>172</v>
      </c>
      <c r="B180" s="79" t="s">
        <v>277</v>
      </c>
      <c r="C180" s="75" t="s">
        <v>245</v>
      </c>
      <c r="D180" s="79"/>
      <c r="E180" s="75">
        <v>23.2</v>
      </c>
      <c r="F180" s="80">
        <v>11532.69</v>
      </c>
      <c r="G180" s="81">
        <v>2883.3000000000011</v>
      </c>
      <c r="H180" s="81"/>
      <c r="I180" s="82">
        <f t="shared" si="7"/>
        <v>40026</v>
      </c>
      <c r="J180" s="60" t="str">
        <f t="shared" si="7"/>
        <v>Пост. Главы МО Сергеихинское от 14.08.2009 № 26</v>
      </c>
      <c r="K180" s="83"/>
      <c r="L180" s="83"/>
      <c r="M180" s="83"/>
      <c r="N180" s="83"/>
    </row>
    <row r="181" spans="1:14" s="5" customFormat="1" ht="39.950000000000003" customHeight="1">
      <c r="A181" s="53">
        <f t="shared" si="6"/>
        <v>173</v>
      </c>
      <c r="B181" s="79" t="s">
        <v>277</v>
      </c>
      <c r="C181" s="75" t="s">
        <v>246</v>
      </c>
      <c r="D181" s="79"/>
      <c r="E181" s="75">
        <v>70.8</v>
      </c>
      <c r="F181" s="80">
        <v>155193.88</v>
      </c>
      <c r="G181" s="81">
        <v>31038.720000000001</v>
      </c>
      <c r="H181" s="81"/>
      <c r="I181" s="82">
        <f t="shared" si="7"/>
        <v>40026</v>
      </c>
      <c r="J181" s="60" t="str">
        <f t="shared" si="7"/>
        <v>Пост. Главы МО Сергеихинское от 14.08.2009 № 26</v>
      </c>
      <c r="K181" s="83"/>
      <c r="L181" s="83"/>
      <c r="M181" s="83"/>
      <c r="N181" s="83"/>
    </row>
    <row r="182" spans="1:14" s="5" customFormat="1" ht="39.950000000000003" customHeight="1">
      <c r="A182" s="53">
        <f t="shared" si="6"/>
        <v>174</v>
      </c>
      <c r="B182" s="79" t="s">
        <v>277</v>
      </c>
      <c r="C182" s="75" t="s">
        <v>247</v>
      </c>
      <c r="D182" s="79"/>
      <c r="E182" s="75">
        <v>42.3</v>
      </c>
      <c r="F182" s="80">
        <v>155193.88</v>
      </c>
      <c r="G182" s="81">
        <v>31038.720000000001</v>
      </c>
      <c r="H182" s="81"/>
      <c r="I182" s="82">
        <f t="shared" si="7"/>
        <v>40026</v>
      </c>
      <c r="J182" s="60" t="str">
        <f t="shared" si="7"/>
        <v>Пост. Главы МО Сергеихинское от 14.08.2009 № 26</v>
      </c>
      <c r="K182" s="85">
        <v>40368</v>
      </c>
      <c r="L182" s="60" t="s">
        <v>348</v>
      </c>
      <c r="M182" s="83"/>
      <c r="N182" s="83"/>
    </row>
    <row r="183" spans="1:14" s="5" customFormat="1" ht="39.950000000000003" customHeight="1">
      <c r="A183" s="53">
        <f t="shared" si="6"/>
        <v>175</v>
      </c>
      <c r="B183" s="79" t="s">
        <v>277</v>
      </c>
      <c r="C183" s="75" t="s">
        <v>248</v>
      </c>
      <c r="D183" s="79"/>
      <c r="E183" s="75">
        <v>20.100000000000001</v>
      </c>
      <c r="F183" s="80">
        <v>155193.88</v>
      </c>
      <c r="G183" s="81">
        <v>31038.720000000001</v>
      </c>
      <c r="H183" s="81"/>
      <c r="I183" s="82">
        <f t="shared" si="7"/>
        <v>40026</v>
      </c>
      <c r="J183" s="60" t="str">
        <f t="shared" si="7"/>
        <v>Пост. Главы МО Сергеихинское от 14.08.2009 № 26</v>
      </c>
      <c r="K183" s="85">
        <v>40402</v>
      </c>
      <c r="L183" s="60" t="s">
        <v>349</v>
      </c>
      <c r="M183" s="83"/>
      <c r="N183" s="83"/>
    </row>
    <row r="184" spans="1:14" s="5" customFormat="1" ht="39.950000000000003" customHeight="1">
      <c r="A184" s="53">
        <f t="shared" si="6"/>
        <v>176</v>
      </c>
      <c r="B184" s="79" t="s">
        <v>277</v>
      </c>
      <c r="C184" s="75" t="s">
        <v>249</v>
      </c>
      <c r="D184" s="79"/>
      <c r="E184" s="75">
        <v>43.3</v>
      </c>
      <c r="F184" s="80">
        <v>155193.88</v>
      </c>
      <c r="G184" s="81">
        <v>31038.720000000001</v>
      </c>
      <c r="H184" s="81"/>
      <c r="I184" s="82">
        <f t="shared" si="7"/>
        <v>40026</v>
      </c>
      <c r="J184" s="60" t="str">
        <f t="shared" si="7"/>
        <v>Пост. Главы МО Сергеихинское от 14.08.2009 № 26</v>
      </c>
      <c r="K184" s="85">
        <v>40317</v>
      </c>
      <c r="L184" s="60" t="s">
        <v>399</v>
      </c>
      <c r="M184" s="83"/>
      <c r="N184" s="83"/>
    </row>
    <row r="185" spans="1:14" s="5" customFormat="1" ht="39.950000000000003" customHeight="1">
      <c r="A185" s="53">
        <f t="shared" si="6"/>
        <v>177</v>
      </c>
      <c r="B185" s="79" t="s">
        <v>277</v>
      </c>
      <c r="C185" s="75" t="s">
        <v>250</v>
      </c>
      <c r="D185" s="79"/>
      <c r="E185" s="75">
        <v>20.9</v>
      </c>
      <c r="F185" s="80">
        <v>291589.81</v>
      </c>
      <c r="G185" s="81">
        <v>291589.81</v>
      </c>
      <c r="H185" s="81"/>
      <c r="I185" s="82">
        <f t="shared" si="7"/>
        <v>40026</v>
      </c>
      <c r="J185" s="60" t="str">
        <f t="shared" si="7"/>
        <v>Пост. Главы МО Сергеихинское от 14.08.2009 № 26</v>
      </c>
      <c r="K185" s="83"/>
      <c r="L185" s="83"/>
      <c r="M185" s="83"/>
      <c r="N185" s="83"/>
    </row>
    <row r="186" spans="1:14" s="5" customFormat="1" ht="39.950000000000003" customHeight="1">
      <c r="A186" s="53">
        <f t="shared" si="6"/>
        <v>178</v>
      </c>
      <c r="B186" s="79" t="s">
        <v>277</v>
      </c>
      <c r="C186" s="75" t="s">
        <v>251</v>
      </c>
      <c r="D186" s="79"/>
      <c r="E186" s="75">
        <v>23.7</v>
      </c>
      <c r="F186" s="80">
        <v>291589.81</v>
      </c>
      <c r="G186" s="81">
        <v>291589.81</v>
      </c>
      <c r="H186" s="81"/>
      <c r="I186" s="82">
        <f t="shared" si="7"/>
        <v>40026</v>
      </c>
      <c r="J186" s="60" t="str">
        <f t="shared" si="7"/>
        <v>Пост. Главы МО Сергеихинское от 14.08.2009 № 26</v>
      </c>
      <c r="K186" s="83"/>
      <c r="L186" s="83"/>
      <c r="M186" s="83"/>
      <c r="N186" s="83"/>
    </row>
    <row r="187" spans="1:14" s="5" customFormat="1" ht="39.950000000000003" customHeight="1">
      <c r="A187" s="53">
        <f t="shared" si="6"/>
        <v>179</v>
      </c>
      <c r="B187" s="79" t="s">
        <v>277</v>
      </c>
      <c r="C187" s="75" t="s">
        <v>252</v>
      </c>
      <c r="D187" s="79"/>
      <c r="E187" s="75">
        <v>47.3</v>
      </c>
      <c r="F187" s="80">
        <v>291589.81</v>
      </c>
      <c r="G187" s="81">
        <v>291589.81</v>
      </c>
      <c r="H187" s="81"/>
      <c r="I187" s="82">
        <f t="shared" si="7"/>
        <v>40026</v>
      </c>
      <c r="J187" s="60" t="str">
        <f t="shared" si="7"/>
        <v>Пост. Главы МО Сергеихинское от 14.08.2009 № 26</v>
      </c>
      <c r="K187" s="83"/>
      <c r="L187" s="83"/>
      <c r="M187" s="83"/>
      <c r="N187" s="83"/>
    </row>
    <row r="188" spans="1:14" s="5" customFormat="1" ht="39.950000000000003" customHeight="1">
      <c r="A188" s="53">
        <f t="shared" si="6"/>
        <v>180</v>
      </c>
      <c r="B188" s="79" t="s">
        <v>277</v>
      </c>
      <c r="C188" s="75" t="s">
        <v>253</v>
      </c>
      <c r="D188" s="79"/>
      <c r="E188" s="75">
        <v>47.6</v>
      </c>
      <c r="F188" s="80">
        <v>311595.55</v>
      </c>
      <c r="G188" s="81">
        <v>311595.55</v>
      </c>
      <c r="H188" s="81"/>
      <c r="I188" s="82">
        <f t="shared" si="7"/>
        <v>40026</v>
      </c>
      <c r="J188" s="60" t="str">
        <f t="shared" si="7"/>
        <v>Пост. Главы МО Сергеихинское от 14.08.2009 № 26</v>
      </c>
      <c r="K188" s="85">
        <v>43983</v>
      </c>
      <c r="L188" s="60" t="s">
        <v>670</v>
      </c>
      <c r="M188" s="83"/>
      <c r="N188" s="83"/>
    </row>
    <row r="189" spans="1:14" s="5" customFormat="1" ht="39.950000000000003" customHeight="1">
      <c r="A189" s="53">
        <f t="shared" si="6"/>
        <v>181</v>
      </c>
      <c r="B189" s="79" t="s">
        <v>277</v>
      </c>
      <c r="C189" s="75" t="s">
        <v>254</v>
      </c>
      <c r="D189" s="79"/>
      <c r="E189" s="75">
        <v>47.3</v>
      </c>
      <c r="F189" s="80">
        <v>311595.55</v>
      </c>
      <c r="G189" s="81">
        <v>311595.55</v>
      </c>
      <c r="H189" s="81"/>
      <c r="I189" s="82">
        <f t="shared" si="7"/>
        <v>40026</v>
      </c>
      <c r="J189" s="60" t="str">
        <f t="shared" si="7"/>
        <v>Пост. Главы МО Сергеихинское от 14.08.2009 № 26</v>
      </c>
      <c r="K189" s="85">
        <v>43983</v>
      </c>
      <c r="L189" s="60" t="s">
        <v>670</v>
      </c>
      <c r="M189" s="83"/>
      <c r="N189" s="83"/>
    </row>
    <row r="190" spans="1:14" s="5" customFormat="1" ht="39.950000000000003" customHeight="1">
      <c r="A190" s="53">
        <f t="shared" si="6"/>
        <v>182</v>
      </c>
      <c r="B190" s="79" t="s">
        <v>277</v>
      </c>
      <c r="C190" s="75" t="s">
        <v>255</v>
      </c>
      <c r="D190" s="79"/>
      <c r="E190" s="75">
        <v>16.7</v>
      </c>
      <c r="F190" s="80">
        <v>311595.55</v>
      </c>
      <c r="G190" s="81">
        <v>311595.55</v>
      </c>
      <c r="H190" s="81"/>
      <c r="I190" s="82">
        <f t="shared" si="7"/>
        <v>40026</v>
      </c>
      <c r="J190" s="60" t="str">
        <f t="shared" si="7"/>
        <v>Пост. Главы МО Сергеихинское от 14.08.2009 № 26</v>
      </c>
      <c r="K190" s="85">
        <v>40172</v>
      </c>
      <c r="L190" s="60" t="s">
        <v>343</v>
      </c>
      <c r="M190" s="83"/>
      <c r="N190" s="83"/>
    </row>
    <row r="191" spans="1:14" s="5" customFormat="1" ht="39.950000000000003" customHeight="1">
      <c r="A191" s="53">
        <f t="shared" si="6"/>
        <v>183</v>
      </c>
      <c r="B191" s="79" t="s">
        <v>277</v>
      </c>
      <c r="C191" s="75" t="s">
        <v>256</v>
      </c>
      <c r="D191" s="79"/>
      <c r="E191" s="75">
        <v>49</v>
      </c>
      <c r="F191" s="80">
        <v>623191.1</v>
      </c>
      <c r="G191" s="80">
        <v>623191.1</v>
      </c>
      <c r="H191" s="80"/>
      <c r="I191" s="82">
        <f t="shared" si="7"/>
        <v>40026</v>
      </c>
      <c r="J191" s="60" t="str">
        <f t="shared" si="7"/>
        <v>Пост. Главы МО Сергеихинское от 14.08.2009 № 26</v>
      </c>
      <c r="K191" s="85">
        <v>43983</v>
      </c>
      <c r="L191" s="60" t="s">
        <v>670</v>
      </c>
      <c r="M191" s="83"/>
      <c r="N191" s="83"/>
    </row>
    <row r="192" spans="1:14" s="5" customFormat="1" ht="39.950000000000003" customHeight="1">
      <c r="A192" s="53">
        <f t="shared" si="6"/>
        <v>184</v>
      </c>
      <c r="B192" s="79" t="s">
        <v>277</v>
      </c>
      <c r="C192" s="75" t="s">
        <v>257</v>
      </c>
      <c r="D192" s="79"/>
      <c r="E192" s="75">
        <v>35.5</v>
      </c>
      <c r="F192" s="80">
        <v>114931.25</v>
      </c>
      <c r="G192" s="81">
        <v>114931.25</v>
      </c>
      <c r="H192" s="81"/>
      <c r="I192" s="82">
        <f t="shared" si="7"/>
        <v>40026</v>
      </c>
      <c r="J192" s="60" t="str">
        <f t="shared" si="7"/>
        <v>Пост. Главы МО Сергеихинское от 14.08.2009 № 26</v>
      </c>
      <c r="K192" s="85">
        <v>40634</v>
      </c>
      <c r="L192" s="60" t="s">
        <v>352</v>
      </c>
      <c r="M192" s="83"/>
      <c r="N192" s="83"/>
    </row>
    <row r="193" spans="1:14" s="5" customFormat="1" ht="39.950000000000003" customHeight="1">
      <c r="A193" s="53">
        <f t="shared" si="6"/>
        <v>185</v>
      </c>
      <c r="B193" s="79" t="s">
        <v>277</v>
      </c>
      <c r="C193" s="75" t="s">
        <v>258</v>
      </c>
      <c r="D193" s="79"/>
      <c r="E193" s="75">
        <v>27.4</v>
      </c>
      <c r="F193" s="80">
        <v>114931.25</v>
      </c>
      <c r="G193" s="81">
        <v>114931.25</v>
      </c>
      <c r="H193" s="81"/>
      <c r="I193" s="82">
        <f t="shared" si="7"/>
        <v>40026</v>
      </c>
      <c r="J193" s="60" t="str">
        <f t="shared" si="7"/>
        <v>Пост. Главы МО Сергеихинское от 14.08.2009 № 26</v>
      </c>
      <c r="K193" s="83"/>
      <c r="L193" s="83"/>
      <c r="M193" s="83"/>
      <c r="N193" s="83"/>
    </row>
    <row r="194" spans="1:14" s="5" customFormat="1" ht="39.950000000000003" customHeight="1">
      <c r="A194" s="53">
        <f t="shared" si="6"/>
        <v>186</v>
      </c>
      <c r="B194" s="79" t="s">
        <v>277</v>
      </c>
      <c r="C194" s="75" t="s">
        <v>259</v>
      </c>
      <c r="D194" s="79"/>
      <c r="E194" s="75">
        <v>27.4</v>
      </c>
      <c r="F194" s="80">
        <v>114931.25</v>
      </c>
      <c r="G194" s="81">
        <v>114931.25</v>
      </c>
      <c r="H194" s="81"/>
      <c r="I194" s="82">
        <f t="shared" si="7"/>
        <v>40026</v>
      </c>
      <c r="J194" s="60" t="str">
        <f t="shared" si="7"/>
        <v>Пост. Главы МО Сергеихинское от 14.08.2009 № 26</v>
      </c>
      <c r="K194" s="83"/>
      <c r="L194" s="83"/>
      <c r="M194" s="83"/>
      <c r="N194" s="83"/>
    </row>
    <row r="195" spans="1:14" s="5" customFormat="1" ht="39.950000000000003" customHeight="1">
      <c r="A195" s="53">
        <f t="shared" si="6"/>
        <v>187</v>
      </c>
      <c r="B195" s="79" t="s">
        <v>277</v>
      </c>
      <c r="C195" s="75" t="s">
        <v>260</v>
      </c>
      <c r="D195" s="79"/>
      <c r="E195" s="75">
        <v>34.4</v>
      </c>
      <c r="F195" s="80">
        <v>73125.789999999994</v>
      </c>
      <c r="G195" s="81">
        <v>73125.789999999994</v>
      </c>
      <c r="H195" s="81"/>
      <c r="I195" s="82">
        <f t="shared" si="7"/>
        <v>40026</v>
      </c>
      <c r="J195" s="60" t="str">
        <f t="shared" si="7"/>
        <v>Пост. Главы МО Сергеихинское от 14.08.2009 № 26</v>
      </c>
      <c r="K195" s="83"/>
      <c r="L195" s="83"/>
      <c r="M195" s="83"/>
      <c r="N195" s="83"/>
    </row>
    <row r="196" spans="1:14" s="5" customFormat="1" ht="39.950000000000003" customHeight="1">
      <c r="A196" s="53">
        <f t="shared" si="6"/>
        <v>188</v>
      </c>
      <c r="B196" s="79" t="s">
        <v>277</v>
      </c>
      <c r="C196" s="75" t="s">
        <v>261</v>
      </c>
      <c r="D196" s="79"/>
      <c r="E196" s="75">
        <v>31.1</v>
      </c>
      <c r="F196" s="80">
        <v>73125.789999999994</v>
      </c>
      <c r="G196" s="81">
        <v>73125.789999999994</v>
      </c>
      <c r="H196" s="81"/>
      <c r="I196" s="82">
        <f t="shared" si="7"/>
        <v>40026</v>
      </c>
      <c r="J196" s="60" t="str">
        <f t="shared" si="7"/>
        <v>Пост. Главы МО Сергеихинское от 14.08.2009 № 26</v>
      </c>
      <c r="K196" s="83"/>
      <c r="M196" s="83"/>
      <c r="N196" s="83"/>
    </row>
    <row r="197" spans="1:14" s="5" customFormat="1" ht="39.950000000000003" customHeight="1">
      <c r="A197" s="53">
        <f t="shared" si="6"/>
        <v>189</v>
      </c>
      <c r="B197" s="79" t="s">
        <v>277</v>
      </c>
      <c r="C197" s="75" t="s">
        <v>262</v>
      </c>
      <c r="D197" s="79"/>
      <c r="E197" s="75">
        <v>56.4</v>
      </c>
      <c r="F197" s="80">
        <v>73125.789999999994</v>
      </c>
      <c r="G197" s="81">
        <v>73125.789999999994</v>
      </c>
      <c r="H197" s="81"/>
      <c r="I197" s="82">
        <f t="shared" si="7"/>
        <v>40026</v>
      </c>
      <c r="J197" s="60" t="str">
        <f t="shared" si="7"/>
        <v>Пост. Главы МО Сергеихинское от 14.08.2009 № 26</v>
      </c>
      <c r="K197" s="83"/>
      <c r="L197" s="83"/>
      <c r="M197" s="83"/>
      <c r="N197" s="83"/>
    </row>
    <row r="198" spans="1:14" s="5" customFormat="1" ht="39.950000000000003" customHeight="1">
      <c r="A198" s="53">
        <f t="shared" si="6"/>
        <v>190</v>
      </c>
      <c r="B198" s="79" t="s">
        <v>277</v>
      </c>
      <c r="C198" s="75" t="s">
        <v>263</v>
      </c>
      <c r="D198" s="79"/>
      <c r="E198" s="75">
        <v>21.5</v>
      </c>
      <c r="F198" s="80">
        <v>73125.789999999994</v>
      </c>
      <c r="G198" s="81">
        <v>73125.789999999994</v>
      </c>
      <c r="H198" s="81"/>
      <c r="I198" s="82">
        <f t="shared" si="7"/>
        <v>40026</v>
      </c>
      <c r="J198" s="60" t="str">
        <f t="shared" si="7"/>
        <v>Пост. Главы МО Сергеихинское от 14.08.2009 № 26</v>
      </c>
      <c r="K198" s="83"/>
      <c r="L198" s="83"/>
      <c r="M198" s="83"/>
      <c r="N198" s="83"/>
    </row>
    <row r="199" spans="1:14" s="5" customFormat="1" ht="39.950000000000003" customHeight="1">
      <c r="A199" s="53">
        <f t="shared" si="6"/>
        <v>191</v>
      </c>
      <c r="B199" s="79" t="s">
        <v>277</v>
      </c>
      <c r="C199" s="75" t="s">
        <v>264</v>
      </c>
      <c r="D199" s="79"/>
      <c r="E199" s="75">
        <v>21.2</v>
      </c>
      <c r="F199" s="80">
        <v>73125.789999999994</v>
      </c>
      <c r="G199" s="81">
        <v>73125.789999999994</v>
      </c>
      <c r="H199" s="81"/>
      <c r="I199" s="82">
        <f t="shared" si="7"/>
        <v>40026</v>
      </c>
      <c r="J199" s="60" t="str">
        <f t="shared" si="7"/>
        <v>Пост. Главы МО Сергеихинское от 14.08.2009 № 26</v>
      </c>
      <c r="K199" s="83"/>
      <c r="L199" s="83"/>
      <c r="M199" s="83"/>
      <c r="N199" s="83"/>
    </row>
    <row r="200" spans="1:14" s="5" customFormat="1" ht="39.950000000000003" customHeight="1">
      <c r="A200" s="53">
        <f t="shared" si="6"/>
        <v>192</v>
      </c>
      <c r="B200" s="79" t="s">
        <v>277</v>
      </c>
      <c r="C200" s="75" t="s">
        <v>265</v>
      </c>
      <c r="D200" s="79"/>
      <c r="E200" s="75">
        <v>25</v>
      </c>
      <c r="F200" s="80">
        <v>73125.789999999994</v>
      </c>
      <c r="G200" s="81">
        <v>73125.789999999994</v>
      </c>
      <c r="H200" s="81"/>
      <c r="I200" s="82">
        <f t="shared" si="7"/>
        <v>40026</v>
      </c>
      <c r="J200" s="60" t="str">
        <f t="shared" si="7"/>
        <v>Пост. Главы МО Сергеихинское от 14.08.2009 № 26</v>
      </c>
      <c r="K200" s="83"/>
      <c r="L200" s="83"/>
      <c r="M200" s="83"/>
      <c r="N200" s="83"/>
    </row>
    <row r="201" spans="1:14" s="5" customFormat="1" ht="39.950000000000003" customHeight="1">
      <c r="A201" s="53">
        <f t="shared" si="6"/>
        <v>193</v>
      </c>
      <c r="B201" s="79" t="s">
        <v>277</v>
      </c>
      <c r="C201" s="75" t="s">
        <v>266</v>
      </c>
      <c r="D201" s="79"/>
      <c r="E201" s="75">
        <v>35.299999999999997</v>
      </c>
      <c r="F201" s="80">
        <v>8439.6200000000008</v>
      </c>
      <c r="G201" s="81">
        <v>2109.9000000000005</v>
      </c>
      <c r="H201" s="81"/>
      <c r="I201" s="82">
        <f t="shared" si="7"/>
        <v>40026</v>
      </c>
      <c r="J201" s="60" t="str">
        <f t="shared" si="7"/>
        <v>Пост. Главы МО Сергеихинское от 14.08.2009 № 26</v>
      </c>
      <c r="K201" s="83"/>
      <c r="L201" s="83"/>
      <c r="M201" s="83"/>
      <c r="N201" s="83"/>
    </row>
    <row r="202" spans="1:14" s="5" customFormat="1" ht="39.950000000000003" customHeight="1">
      <c r="A202" s="53">
        <f t="shared" si="6"/>
        <v>194</v>
      </c>
      <c r="B202" s="79" t="s">
        <v>277</v>
      </c>
      <c r="C202" s="75" t="s">
        <v>267</v>
      </c>
      <c r="D202" s="79"/>
      <c r="E202" s="75">
        <v>35.5</v>
      </c>
      <c r="F202" s="80">
        <v>8439.6200000000008</v>
      </c>
      <c r="G202" s="81">
        <v>2109.9000000000005</v>
      </c>
      <c r="H202" s="81"/>
      <c r="I202" s="82">
        <f t="shared" ref="I202:J214" si="8">I201</f>
        <v>40026</v>
      </c>
      <c r="J202" s="60" t="str">
        <f t="shared" si="8"/>
        <v>Пост. Главы МО Сергеихинское от 14.08.2009 № 26</v>
      </c>
      <c r="K202" s="83"/>
      <c r="L202" s="83"/>
      <c r="M202" s="83"/>
      <c r="N202" s="83"/>
    </row>
    <row r="203" spans="1:14" s="5" customFormat="1" ht="39.950000000000003" customHeight="1">
      <c r="A203" s="53">
        <f t="shared" ref="A203:A266" si="9">A202+1</f>
        <v>195</v>
      </c>
      <c r="B203" s="79" t="s">
        <v>277</v>
      </c>
      <c r="C203" s="75" t="s">
        <v>268</v>
      </c>
      <c r="D203" s="79"/>
      <c r="E203" s="75">
        <v>33.5</v>
      </c>
      <c r="F203" s="80">
        <v>12606.91</v>
      </c>
      <c r="G203" s="81">
        <v>3151.7999999999993</v>
      </c>
      <c r="H203" s="81"/>
      <c r="I203" s="82">
        <f t="shared" si="8"/>
        <v>40026</v>
      </c>
      <c r="J203" s="60" t="str">
        <f t="shared" si="8"/>
        <v>Пост. Главы МО Сергеихинское от 14.08.2009 № 26</v>
      </c>
      <c r="K203" s="85">
        <v>40172</v>
      </c>
      <c r="L203" s="60" t="s">
        <v>343</v>
      </c>
      <c r="M203" s="83"/>
      <c r="N203" s="83"/>
    </row>
    <row r="204" spans="1:14" s="5" customFormat="1" ht="39.950000000000003" customHeight="1">
      <c r="A204" s="53">
        <f t="shared" si="9"/>
        <v>196</v>
      </c>
      <c r="B204" s="79" t="s">
        <v>277</v>
      </c>
      <c r="C204" s="75" t="s">
        <v>269</v>
      </c>
      <c r="D204" s="79"/>
      <c r="E204" s="75">
        <v>35.200000000000003</v>
      </c>
      <c r="F204" s="80">
        <v>2211.87</v>
      </c>
      <c r="G204" s="81">
        <v>551.89999999999986</v>
      </c>
      <c r="H204" s="81"/>
      <c r="I204" s="82">
        <f t="shared" si="8"/>
        <v>40026</v>
      </c>
      <c r="J204" s="60" t="str">
        <f t="shared" si="8"/>
        <v>Пост. Главы МО Сергеихинское от 14.08.2009 № 26</v>
      </c>
      <c r="K204" s="83"/>
      <c r="L204" s="83"/>
      <c r="M204" s="83"/>
      <c r="N204" s="83"/>
    </row>
    <row r="205" spans="1:14" s="5" customFormat="1" ht="39.950000000000003" customHeight="1">
      <c r="A205" s="53">
        <f t="shared" si="9"/>
        <v>197</v>
      </c>
      <c r="B205" s="79" t="s">
        <v>277</v>
      </c>
      <c r="C205" s="75" t="s">
        <v>270</v>
      </c>
      <c r="D205" s="79"/>
      <c r="E205" s="75">
        <v>29.3</v>
      </c>
      <c r="F205" s="80">
        <v>51784.25</v>
      </c>
      <c r="G205" s="81">
        <v>51784.25</v>
      </c>
      <c r="H205" s="81"/>
      <c r="I205" s="82">
        <f t="shared" si="8"/>
        <v>40026</v>
      </c>
      <c r="J205" s="60" t="str">
        <f t="shared" si="8"/>
        <v>Пост. Главы МО Сергеихинское от 14.08.2009 № 26</v>
      </c>
      <c r="K205" s="83"/>
      <c r="L205" s="83"/>
      <c r="M205" s="83"/>
      <c r="N205" s="83"/>
    </row>
    <row r="206" spans="1:14" s="5" customFormat="1" ht="39.950000000000003" customHeight="1">
      <c r="A206" s="53">
        <f t="shared" si="9"/>
        <v>198</v>
      </c>
      <c r="B206" s="79" t="s">
        <v>277</v>
      </c>
      <c r="C206" s="75" t="s">
        <v>271</v>
      </c>
      <c r="D206" s="79"/>
      <c r="E206" s="75">
        <v>29.8</v>
      </c>
      <c r="F206" s="80">
        <v>187418.35</v>
      </c>
      <c r="G206" s="81">
        <v>187418.35</v>
      </c>
      <c r="H206" s="81"/>
      <c r="I206" s="82">
        <f t="shared" si="8"/>
        <v>40026</v>
      </c>
      <c r="J206" s="60" t="str">
        <f t="shared" si="8"/>
        <v>Пост. Главы МО Сергеихинское от 14.08.2009 № 26</v>
      </c>
      <c r="K206" s="83"/>
      <c r="L206" s="83"/>
      <c r="M206" s="83"/>
      <c r="N206" s="83"/>
    </row>
    <row r="207" spans="1:14" s="5" customFormat="1" ht="39.950000000000003" customHeight="1">
      <c r="A207" s="53">
        <f t="shared" si="9"/>
        <v>199</v>
      </c>
      <c r="B207" s="79" t="s">
        <v>277</v>
      </c>
      <c r="C207" s="75" t="s">
        <v>272</v>
      </c>
      <c r="D207" s="79"/>
      <c r="E207" s="75">
        <v>51.2</v>
      </c>
      <c r="F207" s="80">
        <v>187418.35</v>
      </c>
      <c r="G207" s="81">
        <v>187418.35</v>
      </c>
      <c r="H207" s="81"/>
      <c r="I207" s="82">
        <f t="shared" si="8"/>
        <v>40026</v>
      </c>
      <c r="J207" s="60" t="str">
        <f t="shared" si="8"/>
        <v>Пост. Главы МО Сергеихинское от 14.08.2009 № 26</v>
      </c>
      <c r="K207" s="83"/>
      <c r="L207" s="83"/>
      <c r="M207" s="83"/>
      <c r="N207" s="83"/>
    </row>
    <row r="208" spans="1:14" s="5" customFormat="1" ht="39.950000000000003" customHeight="1">
      <c r="A208" s="53">
        <f t="shared" si="9"/>
        <v>200</v>
      </c>
      <c r="B208" s="79" t="s">
        <v>277</v>
      </c>
      <c r="C208" s="75" t="s">
        <v>273</v>
      </c>
      <c r="D208" s="79"/>
      <c r="E208" s="75">
        <v>30.2</v>
      </c>
      <c r="F208" s="80">
        <v>187418.35</v>
      </c>
      <c r="G208" s="81">
        <v>187418.35</v>
      </c>
      <c r="H208" s="81"/>
      <c r="I208" s="82">
        <f t="shared" si="8"/>
        <v>40026</v>
      </c>
      <c r="J208" s="60" t="str">
        <f t="shared" si="8"/>
        <v>Пост. Главы МО Сергеихинское от 14.08.2009 № 26</v>
      </c>
      <c r="K208" s="83"/>
      <c r="L208" s="83"/>
      <c r="M208" s="83"/>
      <c r="N208" s="83"/>
    </row>
    <row r="209" spans="1:14" s="5" customFormat="1" ht="39.950000000000003" customHeight="1">
      <c r="A209" s="53">
        <f t="shared" si="9"/>
        <v>201</v>
      </c>
      <c r="B209" s="79" t="s">
        <v>277</v>
      </c>
      <c r="C209" s="75" t="s">
        <v>274</v>
      </c>
      <c r="D209" s="79"/>
      <c r="E209" s="75">
        <v>54</v>
      </c>
      <c r="F209" s="80">
        <v>162200.79</v>
      </c>
      <c r="G209" s="81">
        <v>162200.79</v>
      </c>
      <c r="H209" s="81"/>
      <c r="I209" s="82">
        <f t="shared" si="8"/>
        <v>40026</v>
      </c>
      <c r="J209" s="60" t="str">
        <f t="shared" si="8"/>
        <v>Пост. Главы МО Сергеихинское от 14.08.2009 № 26</v>
      </c>
      <c r="K209" s="85">
        <v>40605</v>
      </c>
      <c r="L209" s="60" t="s">
        <v>351</v>
      </c>
      <c r="M209" s="83"/>
      <c r="N209" s="83"/>
    </row>
    <row r="210" spans="1:14" s="5" customFormat="1" ht="39.950000000000003" customHeight="1">
      <c r="A210" s="53">
        <f t="shared" si="9"/>
        <v>202</v>
      </c>
      <c r="B210" s="79" t="s">
        <v>277</v>
      </c>
      <c r="C210" s="75" t="s">
        <v>275</v>
      </c>
      <c r="D210" s="79"/>
      <c r="E210" s="75">
        <v>42</v>
      </c>
      <c r="F210" s="80">
        <v>227118.69</v>
      </c>
      <c r="G210" s="81">
        <v>22711.799999999988</v>
      </c>
      <c r="H210" s="81"/>
      <c r="I210" s="82">
        <f t="shared" si="8"/>
        <v>40026</v>
      </c>
      <c r="J210" s="60" t="str">
        <f t="shared" si="8"/>
        <v>Пост. Главы МО Сергеихинское от 14.08.2009 № 26</v>
      </c>
      <c r="K210" s="85">
        <v>41624</v>
      </c>
      <c r="L210" s="60" t="s">
        <v>401</v>
      </c>
      <c r="M210" s="83"/>
      <c r="N210" s="83"/>
    </row>
    <row r="211" spans="1:14" s="5" customFormat="1" ht="39.950000000000003" customHeight="1">
      <c r="A211" s="53">
        <f t="shared" si="9"/>
        <v>203</v>
      </c>
      <c r="B211" s="79" t="s">
        <v>277</v>
      </c>
      <c r="C211" s="75" t="s">
        <v>691</v>
      </c>
      <c r="D211" s="79"/>
      <c r="E211" s="75">
        <v>42.2</v>
      </c>
      <c r="F211" s="80">
        <v>105277.18</v>
      </c>
      <c r="G211" s="81">
        <v>10527.599999999991</v>
      </c>
      <c r="H211" s="81"/>
      <c r="I211" s="82">
        <f t="shared" si="8"/>
        <v>40026</v>
      </c>
      <c r="J211" s="60" t="str">
        <f t="shared" si="8"/>
        <v>Пост. Главы МО Сергеихинское от 14.08.2009 № 26</v>
      </c>
      <c r="K211" s="83"/>
      <c r="L211" s="83"/>
      <c r="M211" s="83"/>
      <c r="N211" s="83"/>
    </row>
    <row r="212" spans="1:14" s="5" customFormat="1" ht="39.950000000000003" customHeight="1">
      <c r="A212" s="53">
        <f t="shared" si="9"/>
        <v>204</v>
      </c>
      <c r="B212" s="79" t="s">
        <v>277</v>
      </c>
      <c r="C212" s="75" t="s">
        <v>692</v>
      </c>
      <c r="D212" s="79"/>
      <c r="E212" s="75">
        <v>42.9</v>
      </c>
      <c r="F212" s="80">
        <v>105277.18</v>
      </c>
      <c r="G212" s="81">
        <v>10527.599999999991</v>
      </c>
      <c r="H212" s="81"/>
      <c r="I212" s="82">
        <f t="shared" si="8"/>
        <v>40026</v>
      </c>
      <c r="J212" s="60" t="str">
        <f t="shared" si="8"/>
        <v>Пост. Главы МО Сергеихинское от 14.08.2009 № 26</v>
      </c>
      <c r="K212" s="83"/>
      <c r="L212" s="83"/>
      <c r="M212" s="83"/>
      <c r="N212" s="83"/>
    </row>
    <row r="213" spans="1:14" s="5" customFormat="1" ht="39.950000000000003" customHeight="1">
      <c r="A213" s="53">
        <f t="shared" si="9"/>
        <v>205</v>
      </c>
      <c r="B213" s="79" t="s">
        <v>277</v>
      </c>
      <c r="C213" s="75" t="s">
        <v>693</v>
      </c>
      <c r="D213" s="79"/>
      <c r="E213" s="75">
        <v>20.8</v>
      </c>
      <c r="F213" s="80">
        <v>105277.18</v>
      </c>
      <c r="G213" s="81">
        <v>10527.599999999991</v>
      </c>
      <c r="H213" s="81"/>
      <c r="I213" s="82">
        <f t="shared" si="8"/>
        <v>40026</v>
      </c>
      <c r="J213" s="60" t="str">
        <f t="shared" si="8"/>
        <v>Пост. Главы МО Сергеихинское от 14.08.2009 № 26</v>
      </c>
      <c r="K213" s="83"/>
      <c r="L213" s="83"/>
      <c r="M213" s="83"/>
      <c r="N213" s="83"/>
    </row>
    <row r="214" spans="1:14" s="5" customFormat="1" ht="39.950000000000003" customHeight="1">
      <c r="A214" s="53">
        <f t="shared" si="9"/>
        <v>206</v>
      </c>
      <c r="B214" s="79" t="s">
        <v>277</v>
      </c>
      <c r="C214" s="75" t="s">
        <v>276</v>
      </c>
      <c r="D214" s="79"/>
      <c r="E214" s="75">
        <v>16.2</v>
      </c>
      <c r="F214" s="84">
        <v>90312.33</v>
      </c>
      <c r="G214" s="84">
        <v>17309.8</v>
      </c>
      <c r="H214" s="84"/>
      <c r="I214" s="82">
        <f t="shared" si="8"/>
        <v>40026</v>
      </c>
      <c r="J214" s="60" t="str">
        <f t="shared" si="8"/>
        <v>Пост. Главы МО Сергеихинское от 14.08.2009 № 26</v>
      </c>
      <c r="K214" s="83"/>
      <c r="L214" s="83"/>
      <c r="M214" s="83"/>
      <c r="N214" s="83"/>
    </row>
    <row r="215" spans="1:14" s="5" customFormat="1" ht="39.950000000000003" customHeight="1">
      <c r="A215" s="53">
        <f t="shared" si="9"/>
        <v>207</v>
      </c>
      <c r="B215" s="75" t="s">
        <v>279</v>
      </c>
      <c r="C215" s="75" t="s">
        <v>281</v>
      </c>
      <c r="D215" s="79"/>
      <c r="E215" s="75">
        <v>28</v>
      </c>
      <c r="F215" s="74">
        <v>68888.960000000006</v>
      </c>
      <c r="G215" s="74">
        <v>68888.960000000006</v>
      </c>
      <c r="H215" s="74"/>
      <c r="I215" s="82">
        <v>39959</v>
      </c>
      <c r="J215" s="60" t="s">
        <v>289</v>
      </c>
      <c r="K215" s="85">
        <v>41890</v>
      </c>
      <c r="L215" s="60" t="s">
        <v>430</v>
      </c>
      <c r="M215" s="83"/>
      <c r="N215" s="83"/>
    </row>
    <row r="216" spans="1:14" s="5" customFormat="1" ht="39.950000000000003" customHeight="1">
      <c r="A216" s="53">
        <f t="shared" si="9"/>
        <v>208</v>
      </c>
      <c r="B216" s="75" t="s">
        <v>279</v>
      </c>
      <c r="C216" s="75" t="s">
        <v>282</v>
      </c>
      <c r="D216" s="79"/>
      <c r="E216" s="75">
        <v>27</v>
      </c>
      <c r="F216" s="74">
        <v>20302.61</v>
      </c>
      <c r="G216" s="74">
        <v>20302.61</v>
      </c>
      <c r="H216" s="74"/>
      <c r="I216" s="82">
        <f>I215</f>
        <v>39959</v>
      </c>
      <c r="J216" s="60" t="s">
        <v>289</v>
      </c>
      <c r="K216" s="83"/>
      <c r="L216" s="83"/>
      <c r="M216" s="83"/>
      <c r="N216" s="83"/>
    </row>
    <row r="217" spans="1:14" s="5" customFormat="1" ht="39.950000000000003" customHeight="1">
      <c r="A217" s="53">
        <f t="shared" si="9"/>
        <v>209</v>
      </c>
      <c r="B217" s="75" t="s">
        <v>279</v>
      </c>
      <c r="C217" s="75" t="s">
        <v>283</v>
      </c>
      <c r="D217" s="79"/>
      <c r="E217" s="75">
        <v>40</v>
      </c>
      <c r="F217" s="74">
        <v>27624.73</v>
      </c>
      <c r="G217" s="74">
        <v>27624.73</v>
      </c>
      <c r="H217" s="74"/>
      <c r="I217" s="82">
        <f t="shared" ref="I217:J228" si="10">I216</f>
        <v>39959</v>
      </c>
      <c r="J217" s="60" t="str">
        <f>J216</f>
        <v>Пост. Главы МО Сергеихинское от 16.07.2009 № 21</v>
      </c>
      <c r="K217" s="83"/>
      <c r="L217" s="83"/>
      <c r="M217" s="83"/>
      <c r="N217" s="83"/>
    </row>
    <row r="218" spans="1:14" s="5" customFormat="1" ht="39.950000000000003" customHeight="1">
      <c r="A218" s="53">
        <f t="shared" si="9"/>
        <v>210</v>
      </c>
      <c r="B218" s="75" t="s">
        <v>280</v>
      </c>
      <c r="C218" s="75" t="s">
        <v>391</v>
      </c>
      <c r="D218" s="79"/>
      <c r="E218" s="75">
        <v>61.21</v>
      </c>
      <c r="F218" s="74">
        <v>99341.6</v>
      </c>
      <c r="G218" s="74">
        <v>99341.6</v>
      </c>
      <c r="H218" s="74"/>
      <c r="I218" s="82">
        <f>I216</f>
        <v>39959</v>
      </c>
      <c r="J218" s="60" t="str">
        <f>J216</f>
        <v>Пост. Главы МО Сергеихинское от 16.07.2009 № 21</v>
      </c>
      <c r="K218" s="85">
        <v>42485</v>
      </c>
      <c r="L218" s="60" t="s">
        <v>461</v>
      </c>
      <c r="M218" s="83"/>
      <c r="N218" s="83"/>
    </row>
    <row r="219" spans="1:14" s="5" customFormat="1" ht="39.950000000000003" customHeight="1">
      <c r="A219" s="53">
        <f t="shared" si="9"/>
        <v>211</v>
      </c>
      <c r="B219" s="75" t="s">
        <v>280</v>
      </c>
      <c r="C219" s="75" t="s">
        <v>392</v>
      </c>
      <c r="D219" s="79"/>
      <c r="E219" s="75">
        <v>61.21</v>
      </c>
      <c r="F219" s="74">
        <v>99341.6</v>
      </c>
      <c r="G219" s="74">
        <v>99341.6</v>
      </c>
      <c r="H219" s="74"/>
      <c r="I219" s="82">
        <f>I217</f>
        <v>39959</v>
      </c>
      <c r="J219" s="60" t="str">
        <f>J217</f>
        <v>Пост. Главы МО Сергеихинское от 16.07.2009 № 21</v>
      </c>
      <c r="K219" s="85">
        <v>42233</v>
      </c>
      <c r="L219" s="60" t="s">
        <v>421</v>
      </c>
      <c r="M219" s="83"/>
      <c r="N219" s="83"/>
    </row>
    <row r="220" spans="1:14" s="5" customFormat="1" ht="39.950000000000003" customHeight="1">
      <c r="A220" s="53">
        <f t="shared" si="9"/>
        <v>212</v>
      </c>
      <c r="B220" s="75" t="s">
        <v>279</v>
      </c>
      <c r="C220" s="75" t="s">
        <v>284</v>
      </c>
      <c r="D220" s="79"/>
      <c r="E220" s="75">
        <v>45</v>
      </c>
      <c r="F220" s="74">
        <v>64648.05</v>
      </c>
      <c r="G220" s="74">
        <v>64648.05</v>
      </c>
      <c r="H220" s="74"/>
      <c r="I220" s="82">
        <f t="shared" si="10"/>
        <v>39959</v>
      </c>
      <c r="J220" s="60" t="str">
        <f t="shared" si="10"/>
        <v>Пост. Главы МО Сергеихинское от 16.07.2009 № 21</v>
      </c>
      <c r="K220" s="85">
        <v>40276</v>
      </c>
      <c r="L220" s="60" t="s">
        <v>388</v>
      </c>
      <c r="M220" s="83"/>
      <c r="N220" s="83"/>
    </row>
    <row r="221" spans="1:14" s="5" customFormat="1" ht="39.950000000000003" customHeight="1">
      <c r="A221" s="53">
        <f t="shared" si="9"/>
        <v>213</v>
      </c>
      <c r="B221" s="75" t="s">
        <v>280</v>
      </c>
      <c r="C221" s="75" t="s">
        <v>389</v>
      </c>
      <c r="D221" s="79"/>
      <c r="E221" s="75">
        <v>73</v>
      </c>
      <c r="F221" s="74">
        <v>145776.04</v>
      </c>
      <c r="G221" s="74">
        <v>145776.04</v>
      </c>
      <c r="H221" s="74"/>
      <c r="I221" s="82">
        <f>I219</f>
        <v>39959</v>
      </c>
      <c r="J221" s="60" t="str">
        <f>J219</f>
        <v>Пост. Главы МО Сергеихинское от 16.07.2009 № 21</v>
      </c>
      <c r="K221" s="85">
        <v>41786</v>
      </c>
      <c r="L221" s="60" t="s">
        <v>428</v>
      </c>
      <c r="M221" s="83"/>
      <c r="N221" s="83"/>
    </row>
    <row r="222" spans="1:14" s="5" customFormat="1" ht="39.950000000000003" customHeight="1">
      <c r="A222" s="53">
        <f t="shared" si="9"/>
        <v>214</v>
      </c>
      <c r="B222" s="75" t="s">
        <v>280</v>
      </c>
      <c r="C222" s="75" t="s">
        <v>390</v>
      </c>
      <c r="D222" s="79"/>
      <c r="E222" s="75">
        <v>73</v>
      </c>
      <c r="F222" s="74">
        <v>145776.04</v>
      </c>
      <c r="G222" s="74">
        <v>145776.04</v>
      </c>
      <c r="H222" s="74"/>
      <c r="I222" s="82">
        <f>I220</f>
        <v>39959</v>
      </c>
      <c r="J222" s="60" t="str">
        <f>J220</f>
        <v>Пост. Главы МО Сергеихинское от 16.07.2009 № 21</v>
      </c>
      <c r="K222" s="85">
        <v>40819</v>
      </c>
      <c r="L222" s="60" t="s">
        <v>353</v>
      </c>
      <c r="M222" s="83"/>
      <c r="N222" s="83"/>
    </row>
    <row r="223" spans="1:14" s="5" customFormat="1" ht="39.950000000000003" customHeight="1">
      <c r="A223" s="53">
        <f t="shared" si="9"/>
        <v>215</v>
      </c>
      <c r="B223" s="75" t="s">
        <v>279</v>
      </c>
      <c r="C223" s="75" t="s">
        <v>285</v>
      </c>
      <c r="D223" s="79"/>
      <c r="E223" s="75">
        <v>28</v>
      </c>
      <c r="F223" s="74">
        <v>224859.1</v>
      </c>
      <c r="G223" s="74">
        <v>224859.1</v>
      </c>
      <c r="H223" s="74"/>
      <c r="I223" s="82">
        <f t="shared" si="10"/>
        <v>39959</v>
      </c>
      <c r="J223" s="60" t="str">
        <f t="shared" si="10"/>
        <v>Пост. Главы МО Сергеихинское от 16.07.2009 № 21</v>
      </c>
      <c r="K223" s="83"/>
      <c r="L223" s="83"/>
      <c r="M223" s="83"/>
      <c r="N223" s="83"/>
    </row>
    <row r="224" spans="1:14" s="5" customFormat="1" ht="39.950000000000003" customHeight="1">
      <c r="A224" s="53">
        <f t="shared" si="9"/>
        <v>216</v>
      </c>
      <c r="B224" s="75" t="s">
        <v>280</v>
      </c>
      <c r="C224" s="75" t="s">
        <v>393</v>
      </c>
      <c r="D224" s="79"/>
      <c r="E224" s="75">
        <v>56</v>
      </c>
      <c r="F224" s="74">
        <v>137429.54999999999</v>
      </c>
      <c r="G224" s="74">
        <v>137429.54999999999</v>
      </c>
      <c r="H224" s="74"/>
      <c r="I224" s="82">
        <f>I222</f>
        <v>39959</v>
      </c>
      <c r="J224" s="60" t="str">
        <f>J222</f>
        <v>Пост. Главы МО Сергеихинское от 16.07.2009 № 21</v>
      </c>
      <c r="K224" s="85">
        <v>43818</v>
      </c>
      <c r="L224" s="60" t="s">
        <v>631</v>
      </c>
      <c r="M224" s="83"/>
      <c r="N224" s="83"/>
    </row>
    <row r="225" spans="1:14" s="5" customFormat="1" ht="39.950000000000003" customHeight="1">
      <c r="A225" s="53">
        <f t="shared" si="9"/>
        <v>217</v>
      </c>
      <c r="B225" s="75" t="s">
        <v>280</v>
      </c>
      <c r="C225" s="75" t="s">
        <v>394</v>
      </c>
      <c r="D225" s="79"/>
      <c r="E225" s="75">
        <v>56</v>
      </c>
      <c r="F225" s="74">
        <v>137429.54999999999</v>
      </c>
      <c r="G225" s="74">
        <v>137429.54999999999</v>
      </c>
      <c r="H225" s="74"/>
      <c r="I225" s="82">
        <f>I223</f>
        <v>39959</v>
      </c>
      <c r="J225" s="60" t="str">
        <f>J223</f>
        <v>Пост. Главы МО Сергеихинское от 16.07.2009 № 21</v>
      </c>
      <c r="K225" s="85">
        <v>42583</v>
      </c>
      <c r="L225" s="60" t="s">
        <v>462</v>
      </c>
      <c r="M225" s="83"/>
      <c r="N225" s="83"/>
    </row>
    <row r="226" spans="1:14" s="5" customFormat="1" ht="39.950000000000003" customHeight="1">
      <c r="A226" s="53">
        <f t="shared" si="9"/>
        <v>218</v>
      </c>
      <c r="B226" s="75" t="s">
        <v>279</v>
      </c>
      <c r="C226" s="75" t="s">
        <v>286</v>
      </c>
      <c r="D226" s="79"/>
      <c r="E226" s="75">
        <v>45</v>
      </c>
      <c r="F226" s="74">
        <v>6045.06</v>
      </c>
      <c r="G226" s="74">
        <v>6045.06</v>
      </c>
      <c r="H226" s="74"/>
      <c r="I226" s="82">
        <f t="shared" si="10"/>
        <v>39959</v>
      </c>
      <c r="J226" s="60" t="str">
        <f t="shared" si="10"/>
        <v>Пост. Главы МО Сергеихинское от 16.07.2009 № 21</v>
      </c>
      <c r="K226" s="83"/>
      <c r="L226" s="83"/>
      <c r="M226" s="83"/>
      <c r="N226" s="83"/>
    </row>
    <row r="227" spans="1:14" s="5" customFormat="1" ht="39.950000000000003" customHeight="1">
      <c r="A227" s="53">
        <f t="shared" si="9"/>
        <v>219</v>
      </c>
      <c r="B227" s="75" t="s">
        <v>279</v>
      </c>
      <c r="C227" s="75" t="s">
        <v>287</v>
      </c>
      <c r="D227" s="79"/>
      <c r="E227" s="75">
        <v>93.3</v>
      </c>
      <c r="F227" s="74">
        <v>100337.25</v>
      </c>
      <c r="G227" s="74">
        <v>100337.25</v>
      </c>
      <c r="H227" s="74"/>
      <c r="I227" s="82">
        <f t="shared" si="10"/>
        <v>39959</v>
      </c>
      <c r="J227" s="60" t="str">
        <f t="shared" si="10"/>
        <v>Пост. Главы МО Сергеихинское от 16.07.2009 № 21</v>
      </c>
      <c r="K227" s="83"/>
      <c r="L227" s="83"/>
      <c r="M227" s="83"/>
      <c r="N227" s="83"/>
    </row>
    <row r="228" spans="1:14" s="5" customFormat="1" ht="39.950000000000003" customHeight="1">
      <c r="A228" s="53">
        <f t="shared" si="9"/>
        <v>220</v>
      </c>
      <c r="B228" s="75" t="s">
        <v>279</v>
      </c>
      <c r="C228" s="75" t="s">
        <v>288</v>
      </c>
      <c r="D228" s="79"/>
      <c r="E228" s="75">
        <v>95.9</v>
      </c>
      <c r="F228" s="74">
        <v>75838.3</v>
      </c>
      <c r="G228" s="74">
        <v>75838.3</v>
      </c>
      <c r="H228" s="74"/>
      <c r="I228" s="82">
        <f t="shared" si="10"/>
        <v>39959</v>
      </c>
      <c r="J228" s="60" t="str">
        <f>J227</f>
        <v>Пост. Главы МО Сергеихинское от 16.07.2009 № 21</v>
      </c>
      <c r="K228" s="85">
        <v>40627</v>
      </c>
      <c r="L228" s="60" t="s">
        <v>403</v>
      </c>
      <c r="M228" s="83"/>
      <c r="N228" s="83"/>
    </row>
    <row r="229" spans="1:14" s="5" customFormat="1" ht="39.950000000000003" customHeight="1">
      <c r="A229" s="53">
        <f t="shared" si="9"/>
        <v>221</v>
      </c>
      <c r="B229" s="75" t="s">
        <v>280</v>
      </c>
      <c r="C229" s="75" t="s">
        <v>395</v>
      </c>
      <c r="D229" s="79"/>
      <c r="E229" s="75">
        <v>37.1</v>
      </c>
      <c r="F229" s="74">
        <v>25132.46</v>
      </c>
      <c r="G229" s="74">
        <v>25132.46</v>
      </c>
      <c r="H229" s="74"/>
      <c r="I229" s="82">
        <f>I227</f>
        <v>39959</v>
      </c>
      <c r="J229" s="60" t="str">
        <f>J227</f>
        <v>Пост. Главы МО Сергеихинское от 16.07.2009 № 21</v>
      </c>
      <c r="K229" s="83"/>
      <c r="L229" s="83"/>
      <c r="M229" s="83"/>
      <c r="N229" s="83"/>
    </row>
    <row r="230" spans="1:14" s="5" customFormat="1" ht="39.950000000000003" customHeight="1">
      <c r="A230" s="53">
        <f t="shared" si="9"/>
        <v>222</v>
      </c>
      <c r="B230" s="75" t="s">
        <v>280</v>
      </c>
      <c r="C230" s="75" t="s">
        <v>396</v>
      </c>
      <c r="D230" s="79"/>
      <c r="E230" s="75">
        <v>37.1</v>
      </c>
      <c r="F230" s="74">
        <v>25132.46</v>
      </c>
      <c r="G230" s="74">
        <v>25132.46</v>
      </c>
      <c r="H230" s="74"/>
      <c r="I230" s="82">
        <f>I228</f>
        <v>39959</v>
      </c>
      <c r="J230" s="60" t="str">
        <f>J228</f>
        <v>Пост. Главы МО Сергеихинское от 16.07.2009 № 21</v>
      </c>
      <c r="K230" s="83"/>
      <c r="L230" s="83"/>
      <c r="M230" s="83"/>
      <c r="N230" s="83"/>
    </row>
    <row r="231" spans="1:14" s="5" customFormat="1" ht="39.950000000000003" customHeight="1">
      <c r="A231" s="53">
        <f t="shared" si="9"/>
        <v>223</v>
      </c>
      <c r="B231" s="79" t="s">
        <v>277</v>
      </c>
      <c r="C231" s="75" t="s">
        <v>290</v>
      </c>
      <c r="D231" s="79"/>
      <c r="E231" s="75">
        <v>41.5</v>
      </c>
      <c r="F231" s="74">
        <v>38439.14</v>
      </c>
      <c r="G231" s="74">
        <v>38439.14</v>
      </c>
      <c r="H231" s="74"/>
      <c r="I231" s="82">
        <v>40924</v>
      </c>
      <c r="J231" s="60" t="s">
        <v>341</v>
      </c>
      <c r="K231" s="85">
        <v>41421</v>
      </c>
      <c r="L231" s="60" t="s">
        <v>374</v>
      </c>
      <c r="M231" s="83"/>
      <c r="N231" s="83"/>
    </row>
    <row r="232" spans="1:14" s="5" customFormat="1" ht="39.950000000000003" customHeight="1">
      <c r="A232" s="53">
        <f t="shared" si="9"/>
        <v>224</v>
      </c>
      <c r="B232" s="79" t="s">
        <v>277</v>
      </c>
      <c r="C232" s="75" t="s">
        <v>291</v>
      </c>
      <c r="D232" s="79"/>
      <c r="E232" s="75">
        <v>60.8</v>
      </c>
      <c r="F232" s="74">
        <v>56315.66</v>
      </c>
      <c r="G232" s="74">
        <v>56315.66</v>
      </c>
      <c r="H232" s="74"/>
      <c r="I232" s="82">
        <f>I231</f>
        <v>40924</v>
      </c>
      <c r="J232" s="60" t="str">
        <f>J231</f>
        <v>Пост. Админист. МО Сергеихинское от 16.01.2012 № 01</v>
      </c>
      <c r="K232" s="85">
        <v>41092</v>
      </c>
      <c r="L232" s="60" t="s">
        <v>358</v>
      </c>
      <c r="M232" s="83"/>
      <c r="N232" s="83"/>
    </row>
    <row r="233" spans="1:14" s="5" customFormat="1" ht="39.950000000000003" customHeight="1">
      <c r="A233" s="53">
        <f t="shared" si="9"/>
        <v>225</v>
      </c>
      <c r="B233" s="79" t="s">
        <v>277</v>
      </c>
      <c r="C233" s="75" t="s">
        <v>292</v>
      </c>
      <c r="D233" s="79"/>
      <c r="E233" s="75">
        <v>41.5</v>
      </c>
      <c r="F233" s="74">
        <v>38439.14</v>
      </c>
      <c r="G233" s="74">
        <v>38439.14</v>
      </c>
      <c r="H233" s="74"/>
      <c r="I233" s="82">
        <f t="shared" ref="I233:I281" si="11">I232</f>
        <v>40924</v>
      </c>
      <c r="J233" s="60" t="str">
        <f t="shared" ref="J233:J281" si="12">J232</f>
        <v>Пост. Админист. МО Сергеихинское от 16.01.2012 № 01</v>
      </c>
      <c r="K233" s="85">
        <v>41424</v>
      </c>
      <c r="L233" s="60" t="s">
        <v>378</v>
      </c>
      <c r="M233" s="83"/>
      <c r="N233" s="83"/>
    </row>
    <row r="234" spans="1:14" s="5" customFormat="1" ht="39.950000000000003" customHeight="1">
      <c r="A234" s="53">
        <f t="shared" si="9"/>
        <v>226</v>
      </c>
      <c r="B234" s="79" t="s">
        <v>277</v>
      </c>
      <c r="C234" s="75" t="s">
        <v>293</v>
      </c>
      <c r="D234" s="79"/>
      <c r="E234" s="75">
        <v>52.3</v>
      </c>
      <c r="F234" s="74">
        <v>57202.49</v>
      </c>
      <c r="G234" s="74">
        <v>57202.49</v>
      </c>
      <c r="H234" s="74"/>
      <c r="I234" s="82">
        <f t="shared" si="11"/>
        <v>40924</v>
      </c>
      <c r="J234" s="60" t="str">
        <f t="shared" si="12"/>
        <v>Пост. Админист. МО Сергеихинское от 16.01.2012 № 01</v>
      </c>
      <c r="K234" s="85">
        <v>41705</v>
      </c>
      <c r="L234" s="60" t="s">
        <v>427</v>
      </c>
      <c r="M234" s="83"/>
      <c r="N234" s="83"/>
    </row>
    <row r="235" spans="1:14" s="5" customFormat="1" ht="39.950000000000003" customHeight="1">
      <c r="A235" s="53">
        <f t="shared" si="9"/>
        <v>227</v>
      </c>
      <c r="B235" s="79" t="s">
        <v>277</v>
      </c>
      <c r="C235" s="75" t="s">
        <v>294</v>
      </c>
      <c r="D235" s="79"/>
      <c r="E235" s="75">
        <v>45.3</v>
      </c>
      <c r="F235" s="74">
        <v>57202.49</v>
      </c>
      <c r="G235" s="74">
        <v>57202.49</v>
      </c>
      <c r="H235" s="74"/>
      <c r="I235" s="82">
        <f t="shared" si="11"/>
        <v>40924</v>
      </c>
      <c r="J235" s="60" t="str">
        <f t="shared" si="12"/>
        <v>Пост. Админист. МО Сергеихинское от 16.01.2012 № 01</v>
      </c>
      <c r="K235" s="85">
        <v>41449</v>
      </c>
      <c r="L235" s="60" t="s">
        <v>377</v>
      </c>
      <c r="M235" s="83"/>
      <c r="N235" s="83"/>
    </row>
    <row r="236" spans="1:14" s="5" customFormat="1" ht="39.950000000000003" customHeight="1">
      <c r="A236" s="53">
        <f t="shared" si="9"/>
        <v>228</v>
      </c>
      <c r="B236" s="79" t="s">
        <v>277</v>
      </c>
      <c r="C236" s="75" t="s">
        <v>295</v>
      </c>
      <c r="D236" s="79"/>
      <c r="E236" s="75">
        <v>51.6</v>
      </c>
      <c r="F236" s="74">
        <v>51635.8</v>
      </c>
      <c r="G236" s="74">
        <v>51635.8</v>
      </c>
      <c r="H236" s="74"/>
      <c r="I236" s="82">
        <f t="shared" si="11"/>
        <v>40924</v>
      </c>
      <c r="J236" s="60" t="str">
        <f t="shared" si="12"/>
        <v>Пост. Админист. МО Сергеихинское от 16.01.2012 № 01</v>
      </c>
      <c r="K236" s="85">
        <v>41424</v>
      </c>
      <c r="L236" s="60" t="s">
        <v>378</v>
      </c>
      <c r="M236" s="83"/>
      <c r="N236" s="83"/>
    </row>
    <row r="237" spans="1:14" s="5" customFormat="1" ht="39.950000000000003" customHeight="1">
      <c r="A237" s="53">
        <f t="shared" si="9"/>
        <v>229</v>
      </c>
      <c r="B237" s="79" t="s">
        <v>277</v>
      </c>
      <c r="C237" s="75" t="s">
        <v>296</v>
      </c>
      <c r="D237" s="79"/>
      <c r="E237" s="75">
        <v>46.2</v>
      </c>
      <c r="F237" s="74">
        <v>51635.8</v>
      </c>
      <c r="G237" s="74">
        <v>51635.8</v>
      </c>
      <c r="H237" s="74"/>
      <c r="I237" s="82">
        <f t="shared" si="11"/>
        <v>40924</v>
      </c>
      <c r="J237" s="60" t="str">
        <f t="shared" si="12"/>
        <v>Пост. Админист. МО Сергеихинское от 16.01.2012 № 01</v>
      </c>
      <c r="K237" s="83"/>
      <c r="L237" s="83"/>
      <c r="M237" s="83"/>
      <c r="N237" s="83"/>
    </row>
    <row r="238" spans="1:14" s="5" customFormat="1" ht="39.950000000000003" customHeight="1">
      <c r="A238" s="53">
        <f t="shared" si="9"/>
        <v>230</v>
      </c>
      <c r="B238" s="79" t="s">
        <v>277</v>
      </c>
      <c r="C238" s="75" t="s">
        <v>297</v>
      </c>
      <c r="D238" s="79"/>
      <c r="E238" s="75">
        <v>40.9</v>
      </c>
      <c r="F238" s="74">
        <v>64687.37</v>
      </c>
      <c r="G238" s="74">
        <v>64687.37</v>
      </c>
      <c r="H238" s="74"/>
      <c r="I238" s="82">
        <f t="shared" si="11"/>
        <v>40924</v>
      </c>
      <c r="J238" s="60" t="str">
        <f t="shared" si="12"/>
        <v>Пост. Админист. МО Сергеихинское от 16.01.2012 № 01</v>
      </c>
      <c r="K238" s="85">
        <v>44116</v>
      </c>
      <c r="L238" s="60" t="s">
        <v>690</v>
      </c>
      <c r="M238" s="83"/>
      <c r="N238" s="83"/>
    </row>
    <row r="239" spans="1:14" s="5" customFormat="1" ht="39.950000000000003" customHeight="1">
      <c r="A239" s="53">
        <f t="shared" si="9"/>
        <v>231</v>
      </c>
      <c r="B239" s="79" t="s">
        <v>277</v>
      </c>
      <c r="C239" s="75" t="s">
        <v>298</v>
      </c>
      <c r="D239" s="79"/>
      <c r="E239" s="75">
        <v>23.4</v>
      </c>
      <c r="F239" s="74">
        <v>37009.4</v>
      </c>
      <c r="G239" s="74">
        <v>37009.4</v>
      </c>
      <c r="H239" s="74"/>
      <c r="I239" s="82">
        <f t="shared" si="11"/>
        <v>40924</v>
      </c>
      <c r="J239" s="60" t="str">
        <f t="shared" si="12"/>
        <v>Пост. Админист. МО Сергеихинское от 16.01.2012 № 01</v>
      </c>
      <c r="K239" s="85">
        <v>41943</v>
      </c>
      <c r="L239" s="60" t="s">
        <v>431</v>
      </c>
      <c r="M239" s="83"/>
      <c r="N239" s="83"/>
    </row>
    <row r="240" spans="1:14" s="5" customFormat="1" ht="39.950000000000003" customHeight="1">
      <c r="A240" s="53">
        <f t="shared" si="9"/>
        <v>232</v>
      </c>
      <c r="B240" s="79" t="s">
        <v>277</v>
      </c>
      <c r="C240" s="75" t="s">
        <v>299</v>
      </c>
      <c r="D240" s="79"/>
      <c r="E240" s="75">
        <v>38.799999999999997</v>
      </c>
      <c r="F240" s="74">
        <v>61366.01</v>
      </c>
      <c r="G240" s="74">
        <v>61366.01</v>
      </c>
      <c r="H240" s="74"/>
      <c r="I240" s="82">
        <f t="shared" si="11"/>
        <v>40924</v>
      </c>
      <c r="J240" s="60" t="str">
        <f t="shared" si="12"/>
        <v>Пост. Админист. МО Сергеихинское от 16.01.2012 № 01</v>
      </c>
      <c r="K240" s="83"/>
      <c r="L240" s="83"/>
      <c r="M240" s="83"/>
      <c r="N240" s="83"/>
    </row>
    <row r="241" spans="1:14" s="5" customFormat="1" ht="39.950000000000003" customHeight="1">
      <c r="A241" s="53">
        <f t="shared" si="9"/>
        <v>233</v>
      </c>
      <c r="B241" s="79" t="s">
        <v>277</v>
      </c>
      <c r="C241" s="75" t="s">
        <v>300</v>
      </c>
      <c r="D241" s="79"/>
      <c r="E241" s="75">
        <v>26.6</v>
      </c>
      <c r="F241" s="74">
        <v>42070.51</v>
      </c>
      <c r="G241" s="74">
        <v>42070.51</v>
      </c>
      <c r="H241" s="74"/>
      <c r="I241" s="82">
        <f t="shared" si="11"/>
        <v>40924</v>
      </c>
      <c r="J241" s="60" t="str">
        <f t="shared" si="12"/>
        <v>Пост. Админист. МО Сергеихинское от 16.01.2012 № 01</v>
      </c>
      <c r="K241" s="85">
        <v>41299</v>
      </c>
      <c r="L241" s="60" t="s">
        <v>379</v>
      </c>
      <c r="M241" s="83"/>
      <c r="N241" s="83"/>
    </row>
    <row r="242" spans="1:14" s="5" customFormat="1" ht="39.950000000000003" customHeight="1">
      <c r="A242" s="53">
        <f t="shared" si="9"/>
        <v>234</v>
      </c>
      <c r="B242" s="79" t="s">
        <v>277</v>
      </c>
      <c r="C242" s="75" t="s">
        <v>301</v>
      </c>
      <c r="D242" s="79"/>
      <c r="E242" s="75">
        <v>26.6</v>
      </c>
      <c r="F242" s="74">
        <v>42070.51</v>
      </c>
      <c r="G242" s="74">
        <v>42070.51</v>
      </c>
      <c r="H242" s="74"/>
      <c r="I242" s="82">
        <f t="shared" si="11"/>
        <v>40924</v>
      </c>
      <c r="J242" s="60" t="str">
        <f t="shared" si="12"/>
        <v>Пост. Админист. МО Сергеихинское от 16.01.2012 № 01</v>
      </c>
      <c r="K242" s="85">
        <v>42045</v>
      </c>
      <c r="L242" s="60" t="s">
        <v>422</v>
      </c>
      <c r="M242" s="83"/>
      <c r="N242" s="83"/>
    </row>
    <row r="243" spans="1:14" s="5" customFormat="1" ht="39.950000000000003" customHeight="1">
      <c r="A243" s="53">
        <f t="shared" si="9"/>
        <v>235</v>
      </c>
      <c r="B243" s="79" t="s">
        <v>277</v>
      </c>
      <c r="C243" s="75" t="s">
        <v>302</v>
      </c>
      <c r="D243" s="79"/>
      <c r="E243" s="75">
        <v>68</v>
      </c>
      <c r="F243" s="74">
        <v>81402.5</v>
      </c>
      <c r="G243" s="74">
        <v>81402.5</v>
      </c>
      <c r="H243" s="74"/>
      <c r="I243" s="82">
        <f t="shared" si="11"/>
        <v>40924</v>
      </c>
      <c r="J243" s="60" t="str">
        <f t="shared" si="12"/>
        <v>Пост. Админист. МО Сергеихинское от 16.01.2012 № 01</v>
      </c>
      <c r="K243" s="86">
        <v>41376</v>
      </c>
      <c r="L243" s="60" t="s">
        <v>380</v>
      </c>
      <c r="M243" s="83"/>
      <c r="N243" s="83"/>
    </row>
    <row r="244" spans="1:14" s="5" customFormat="1" ht="39.950000000000003" customHeight="1">
      <c r="A244" s="53">
        <f t="shared" si="9"/>
        <v>236</v>
      </c>
      <c r="B244" s="79" t="s">
        <v>277</v>
      </c>
      <c r="C244" s="75" t="s">
        <v>303</v>
      </c>
      <c r="D244" s="79"/>
      <c r="E244" s="75">
        <v>68</v>
      </c>
      <c r="F244" s="74">
        <v>81402.5</v>
      </c>
      <c r="G244" s="74">
        <v>81402.5</v>
      </c>
      <c r="H244" s="74"/>
      <c r="I244" s="82">
        <f t="shared" si="11"/>
        <v>40924</v>
      </c>
      <c r="J244" s="60" t="str">
        <f t="shared" si="12"/>
        <v>Пост. Админист. МО Сергеихинское от 16.01.2012 № 01</v>
      </c>
      <c r="K244" s="85">
        <v>41376</v>
      </c>
      <c r="L244" s="60" t="s">
        <v>380</v>
      </c>
      <c r="M244" s="83"/>
      <c r="N244" s="83"/>
    </row>
    <row r="245" spans="1:14" s="5" customFormat="1" ht="39.950000000000003" customHeight="1">
      <c r="A245" s="53">
        <f t="shared" si="9"/>
        <v>237</v>
      </c>
      <c r="B245" s="79" t="s">
        <v>277</v>
      </c>
      <c r="C245" s="75" t="s">
        <v>304</v>
      </c>
      <c r="D245" s="79"/>
      <c r="E245" s="75">
        <v>57</v>
      </c>
      <c r="F245" s="74">
        <v>48835.73</v>
      </c>
      <c r="G245" s="74">
        <v>48835.73</v>
      </c>
      <c r="H245" s="74"/>
      <c r="I245" s="82">
        <f t="shared" si="11"/>
        <v>40924</v>
      </c>
      <c r="J245" s="60" t="str">
        <f t="shared" si="12"/>
        <v>Пост. Админист. МО Сергеихинское от 16.01.2012 № 01</v>
      </c>
      <c r="K245" s="85">
        <v>43662</v>
      </c>
      <c r="L245" s="60" t="s">
        <v>629</v>
      </c>
      <c r="M245" s="83"/>
      <c r="N245" s="83"/>
    </row>
    <row r="246" spans="1:14" s="5" customFormat="1" ht="39.950000000000003" customHeight="1">
      <c r="A246" s="53">
        <f t="shared" si="9"/>
        <v>238</v>
      </c>
      <c r="B246" s="79" t="s">
        <v>277</v>
      </c>
      <c r="C246" s="75" t="s">
        <v>305</v>
      </c>
      <c r="D246" s="79"/>
      <c r="E246" s="75">
        <v>57</v>
      </c>
      <c r="F246" s="74">
        <v>48835.73</v>
      </c>
      <c r="G246" s="74">
        <v>48835.73</v>
      </c>
      <c r="H246" s="74"/>
      <c r="I246" s="82">
        <f t="shared" si="11"/>
        <v>40924</v>
      </c>
      <c r="J246" s="60" t="str">
        <f t="shared" si="12"/>
        <v>Пост. Админист. МО Сергеихинское от 16.01.2012 № 01</v>
      </c>
      <c r="K246" s="85">
        <v>43721</v>
      </c>
      <c r="L246" s="60" t="s">
        <v>630</v>
      </c>
      <c r="M246" s="83"/>
      <c r="N246" s="83"/>
    </row>
    <row r="247" spans="1:14" s="5" customFormat="1" ht="39.950000000000003" customHeight="1">
      <c r="A247" s="53">
        <f t="shared" si="9"/>
        <v>239</v>
      </c>
      <c r="B247" s="79" t="s">
        <v>277</v>
      </c>
      <c r="C247" s="75" t="s">
        <v>306</v>
      </c>
      <c r="D247" s="79"/>
      <c r="E247" s="75">
        <v>49.8</v>
      </c>
      <c r="F247" s="74">
        <v>98864.17</v>
      </c>
      <c r="G247" s="74">
        <v>98864.17</v>
      </c>
      <c r="H247" s="74"/>
      <c r="I247" s="82">
        <f t="shared" si="11"/>
        <v>40924</v>
      </c>
      <c r="J247" s="60" t="str">
        <f t="shared" si="12"/>
        <v>Пост. Админист. МО Сергеихинское от 16.01.2012 № 01</v>
      </c>
      <c r="K247" s="83"/>
      <c r="L247" s="83"/>
      <c r="M247" s="83"/>
      <c r="N247" s="83"/>
    </row>
    <row r="248" spans="1:14" s="5" customFormat="1" ht="39.950000000000003" customHeight="1">
      <c r="A248" s="53">
        <f t="shared" si="9"/>
        <v>240</v>
      </c>
      <c r="B248" s="79" t="s">
        <v>277</v>
      </c>
      <c r="C248" s="75" t="s">
        <v>307</v>
      </c>
      <c r="D248" s="79"/>
      <c r="E248" s="75">
        <v>1.6</v>
      </c>
      <c r="F248" s="74">
        <v>2654.07</v>
      </c>
      <c r="G248" s="74">
        <v>2654.07</v>
      </c>
      <c r="H248" s="74"/>
      <c r="I248" s="82">
        <f t="shared" si="11"/>
        <v>40924</v>
      </c>
      <c r="J248" s="60" t="str">
        <f t="shared" si="12"/>
        <v>Пост. Админист. МО Сергеихинское от 16.01.2012 № 01</v>
      </c>
      <c r="K248" s="83"/>
      <c r="L248" s="83"/>
      <c r="M248" s="83"/>
      <c r="N248" s="83"/>
    </row>
    <row r="249" spans="1:14" s="5" customFormat="1" ht="39.950000000000003" customHeight="1">
      <c r="A249" s="53">
        <f t="shared" si="9"/>
        <v>241</v>
      </c>
      <c r="B249" s="79" t="s">
        <v>277</v>
      </c>
      <c r="C249" s="75" t="s">
        <v>308</v>
      </c>
      <c r="D249" s="79"/>
      <c r="E249" s="75">
        <v>20.9</v>
      </c>
      <c r="F249" s="74">
        <v>34668.81</v>
      </c>
      <c r="G249" s="74">
        <v>34668.81</v>
      </c>
      <c r="H249" s="74"/>
      <c r="I249" s="82">
        <f t="shared" si="11"/>
        <v>40924</v>
      </c>
      <c r="J249" s="60" t="str">
        <f t="shared" si="12"/>
        <v>Пост. Админист. МО Сергеихинское от 16.01.2012 № 01</v>
      </c>
      <c r="K249" s="83"/>
      <c r="L249" s="83"/>
      <c r="M249" s="83"/>
      <c r="N249" s="83"/>
    </row>
    <row r="250" spans="1:14" s="5" customFormat="1" ht="39.950000000000003" customHeight="1">
      <c r="A250" s="53">
        <f t="shared" si="9"/>
        <v>242</v>
      </c>
      <c r="B250" s="79" t="s">
        <v>277</v>
      </c>
      <c r="C250" s="75" t="s">
        <v>309</v>
      </c>
      <c r="D250" s="79"/>
      <c r="E250" s="75">
        <v>29</v>
      </c>
      <c r="F250" s="74">
        <v>48105.05</v>
      </c>
      <c r="G250" s="74">
        <v>48105.05</v>
      </c>
      <c r="H250" s="74"/>
      <c r="I250" s="82">
        <f t="shared" si="11"/>
        <v>40924</v>
      </c>
      <c r="J250" s="60" t="str">
        <f t="shared" si="12"/>
        <v>Пост. Админист. МО Сергеихинское от 16.01.2012 № 01</v>
      </c>
      <c r="K250" s="83"/>
      <c r="L250" s="83"/>
      <c r="M250" s="83"/>
      <c r="N250" s="83"/>
    </row>
    <row r="251" spans="1:14" s="5" customFormat="1" ht="39.950000000000003" customHeight="1">
      <c r="A251" s="53">
        <f t="shared" si="9"/>
        <v>243</v>
      </c>
      <c r="B251" s="79" t="s">
        <v>277</v>
      </c>
      <c r="C251" s="75" t="s">
        <v>310</v>
      </c>
      <c r="D251" s="79"/>
      <c r="E251" s="75">
        <v>20.9</v>
      </c>
      <c r="F251" s="74">
        <v>34668.81</v>
      </c>
      <c r="G251" s="74">
        <v>34668.81</v>
      </c>
      <c r="H251" s="74"/>
      <c r="I251" s="82">
        <f t="shared" si="11"/>
        <v>40924</v>
      </c>
      <c r="J251" s="60" t="str">
        <f t="shared" si="12"/>
        <v>Пост. Админист. МО Сергеихинское от 16.01.2012 № 01</v>
      </c>
      <c r="K251" s="83"/>
      <c r="L251" s="83"/>
      <c r="M251" s="83"/>
      <c r="N251" s="83"/>
    </row>
    <row r="252" spans="1:14" s="5" customFormat="1" ht="39.950000000000003" customHeight="1">
      <c r="A252" s="53">
        <f t="shared" si="9"/>
        <v>244</v>
      </c>
      <c r="B252" s="79" t="s">
        <v>277</v>
      </c>
      <c r="C252" s="75" t="s">
        <v>311</v>
      </c>
      <c r="D252" s="79"/>
      <c r="E252" s="75">
        <v>29</v>
      </c>
      <c r="F252" s="74">
        <v>48105.05</v>
      </c>
      <c r="G252" s="74">
        <v>48105.05</v>
      </c>
      <c r="H252" s="74"/>
      <c r="I252" s="82">
        <f t="shared" si="11"/>
        <v>40924</v>
      </c>
      <c r="J252" s="60" t="str">
        <f t="shared" si="12"/>
        <v>Пост. Админист. МО Сергеихинское от 16.01.2012 № 01</v>
      </c>
      <c r="K252" s="83"/>
      <c r="L252" s="83"/>
      <c r="M252" s="83"/>
      <c r="N252" s="83"/>
    </row>
    <row r="253" spans="1:14" s="5" customFormat="1" ht="39.950000000000003" customHeight="1">
      <c r="A253" s="53">
        <f t="shared" si="9"/>
        <v>245</v>
      </c>
      <c r="B253" s="79" t="s">
        <v>277</v>
      </c>
      <c r="C253" s="75" t="s">
        <v>312</v>
      </c>
      <c r="D253" s="79"/>
      <c r="E253" s="75">
        <v>34.4</v>
      </c>
      <c r="F253" s="74">
        <v>71285.62</v>
      </c>
      <c r="G253" s="74">
        <v>71285.62</v>
      </c>
      <c r="H253" s="74"/>
      <c r="I253" s="82">
        <f t="shared" si="11"/>
        <v>40924</v>
      </c>
      <c r="J253" s="60" t="str">
        <f t="shared" si="12"/>
        <v>Пост. Админист. МО Сергеихинское от 16.01.2012 № 01</v>
      </c>
      <c r="K253" s="83"/>
      <c r="L253" s="83"/>
      <c r="M253" s="83"/>
      <c r="N253" s="83"/>
    </row>
    <row r="254" spans="1:14" s="5" customFormat="1" ht="39.950000000000003" customHeight="1">
      <c r="A254" s="53">
        <f t="shared" si="9"/>
        <v>246</v>
      </c>
      <c r="B254" s="79" t="s">
        <v>277</v>
      </c>
      <c r="C254" s="75" t="s">
        <v>313</v>
      </c>
      <c r="D254" s="79"/>
      <c r="E254" s="75">
        <v>48.3</v>
      </c>
      <c r="F254" s="74">
        <v>100089.99</v>
      </c>
      <c r="G254" s="74">
        <v>100089.99</v>
      </c>
      <c r="H254" s="74"/>
      <c r="I254" s="82">
        <f t="shared" si="11"/>
        <v>40924</v>
      </c>
      <c r="J254" s="60" t="str">
        <f t="shared" si="12"/>
        <v>Пост. Админист. МО Сергеихинское от 16.01.2012 № 01</v>
      </c>
      <c r="K254" s="83"/>
      <c r="L254" s="83"/>
      <c r="M254" s="83"/>
      <c r="N254" s="83"/>
    </row>
    <row r="255" spans="1:14" s="5" customFormat="1" ht="55.5" customHeight="1">
      <c r="A255" s="53">
        <f t="shared" si="9"/>
        <v>247</v>
      </c>
      <c r="B255" s="79" t="s">
        <v>277</v>
      </c>
      <c r="C255" s="75" t="s">
        <v>314</v>
      </c>
      <c r="D255" s="79"/>
      <c r="E255" s="75">
        <v>56.8</v>
      </c>
      <c r="F255" s="74">
        <v>117704.17</v>
      </c>
      <c r="G255" s="74">
        <v>117704.17</v>
      </c>
      <c r="H255" s="74"/>
      <c r="I255" s="82">
        <f t="shared" si="11"/>
        <v>40924</v>
      </c>
      <c r="J255" s="60" t="str">
        <f t="shared" si="12"/>
        <v>Пост. Админист. МО Сергеихинское от 16.01.2012 № 01</v>
      </c>
      <c r="K255" s="85">
        <v>41367</v>
      </c>
      <c r="L255" s="60" t="s">
        <v>383</v>
      </c>
      <c r="M255" s="83"/>
      <c r="N255" s="83"/>
    </row>
    <row r="256" spans="1:14" s="5" customFormat="1" ht="39.950000000000003" customHeight="1">
      <c r="A256" s="53">
        <f t="shared" si="9"/>
        <v>248</v>
      </c>
      <c r="B256" s="79" t="s">
        <v>277</v>
      </c>
      <c r="C256" s="75" t="s">
        <v>315</v>
      </c>
      <c r="D256" s="79"/>
      <c r="E256" s="75">
        <v>34.200000000000003</v>
      </c>
      <c r="F256" s="74">
        <v>70871.17</v>
      </c>
      <c r="G256" s="74">
        <v>70871.17</v>
      </c>
      <c r="H256" s="74"/>
      <c r="I256" s="82">
        <f t="shared" si="11"/>
        <v>40924</v>
      </c>
      <c r="J256" s="60" t="str">
        <f t="shared" si="12"/>
        <v>Пост. Админист. МО Сергеихинское от 16.01.2012 № 01</v>
      </c>
      <c r="K256" s="83"/>
      <c r="L256" s="83"/>
      <c r="M256" s="83"/>
      <c r="N256" s="83"/>
    </row>
    <row r="257" spans="1:14" s="5" customFormat="1" ht="39.950000000000003" customHeight="1">
      <c r="A257" s="53">
        <f t="shared" si="9"/>
        <v>249</v>
      </c>
      <c r="B257" s="79" t="s">
        <v>277</v>
      </c>
      <c r="C257" s="75" t="s">
        <v>316</v>
      </c>
      <c r="D257" s="79"/>
      <c r="E257" s="75">
        <v>48.3</v>
      </c>
      <c r="F257" s="74">
        <v>100089.99</v>
      </c>
      <c r="G257" s="74">
        <v>100089.99</v>
      </c>
      <c r="H257" s="74"/>
      <c r="I257" s="82">
        <f t="shared" si="11"/>
        <v>40924</v>
      </c>
      <c r="J257" s="60" t="str">
        <f t="shared" si="12"/>
        <v>Пост. Админист. МО Сергеихинское от 16.01.2012 № 01</v>
      </c>
      <c r="K257" s="83"/>
      <c r="M257" s="83"/>
      <c r="N257" s="83"/>
    </row>
    <row r="258" spans="1:14" s="5" customFormat="1" ht="39.950000000000003" customHeight="1">
      <c r="A258" s="53">
        <f t="shared" si="9"/>
        <v>250</v>
      </c>
      <c r="B258" s="79" t="s">
        <v>277</v>
      </c>
      <c r="C258" s="75" t="s">
        <v>317</v>
      </c>
      <c r="D258" s="79"/>
      <c r="E258" s="75">
        <v>55.5</v>
      </c>
      <c r="F258" s="74">
        <v>115010.24000000001</v>
      </c>
      <c r="G258" s="74">
        <v>115010.24000000001</v>
      </c>
      <c r="H258" s="74"/>
      <c r="I258" s="82">
        <f t="shared" si="11"/>
        <v>40924</v>
      </c>
      <c r="J258" s="60" t="str">
        <f t="shared" si="12"/>
        <v>Пост. Админист. МО Сергеихинское от 16.01.2012 № 01</v>
      </c>
      <c r="K258" s="85">
        <v>41971</v>
      </c>
      <c r="L258" s="60" t="s">
        <v>432</v>
      </c>
      <c r="M258" s="83"/>
      <c r="N258" s="83"/>
    </row>
    <row r="259" spans="1:14" s="5" customFormat="1" ht="39.950000000000003" customHeight="1">
      <c r="A259" s="53">
        <f t="shared" si="9"/>
        <v>251</v>
      </c>
      <c r="B259" s="79" t="s">
        <v>277</v>
      </c>
      <c r="C259" s="75" t="s">
        <v>318</v>
      </c>
      <c r="D259" s="79"/>
      <c r="E259" s="75">
        <v>47.8</v>
      </c>
      <c r="F259" s="74">
        <v>99053.86</v>
      </c>
      <c r="G259" s="74">
        <v>99053.86</v>
      </c>
      <c r="H259" s="74"/>
      <c r="I259" s="82">
        <f t="shared" si="11"/>
        <v>40924</v>
      </c>
      <c r="J259" s="60" t="str">
        <f t="shared" si="12"/>
        <v>Пост. Админист. МО Сергеихинское от 16.01.2012 № 01</v>
      </c>
      <c r="K259" s="83"/>
      <c r="L259" s="83"/>
      <c r="M259" s="83"/>
      <c r="N259" s="83"/>
    </row>
    <row r="260" spans="1:14" s="5" customFormat="1" ht="39.950000000000003" customHeight="1">
      <c r="A260" s="53">
        <f t="shared" si="9"/>
        <v>252</v>
      </c>
      <c r="B260" s="79" t="s">
        <v>277</v>
      </c>
      <c r="C260" s="75" t="s">
        <v>319</v>
      </c>
      <c r="D260" s="79"/>
      <c r="E260" s="75">
        <v>48.3</v>
      </c>
      <c r="F260" s="74">
        <v>100089.99</v>
      </c>
      <c r="G260" s="74">
        <v>100089.99</v>
      </c>
      <c r="H260" s="74"/>
      <c r="I260" s="82">
        <f t="shared" si="11"/>
        <v>40924</v>
      </c>
      <c r="J260" s="60" t="str">
        <f t="shared" si="12"/>
        <v>Пост. Админист. МО Сергеихинское от 16.01.2012 № 01</v>
      </c>
      <c r="K260" s="85">
        <v>42045</v>
      </c>
      <c r="L260" s="60" t="s">
        <v>422</v>
      </c>
      <c r="M260" s="83"/>
      <c r="N260" s="83"/>
    </row>
    <row r="261" spans="1:14" s="5" customFormat="1" ht="39.950000000000003" customHeight="1">
      <c r="A261" s="53">
        <f t="shared" si="9"/>
        <v>253</v>
      </c>
      <c r="B261" s="79" t="s">
        <v>277</v>
      </c>
      <c r="C261" s="75" t="s">
        <v>320</v>
      </c>
      <c r="D261" s="79"/>
      <c r="E261" s="75">
        <v>48.8</v>
      </c>
      <c r="F261" s="74">
        <v>101126.12</v>
      </c>
      <c r="G261" s="74">
        <v>101126.12</v>
      </c>
      <c r="H261" s="74"/>
      <c r="I261" s="82">
        <f t="shared" si="11"/>
        <v>40924</v>
      </c>
      <c r="J261" s="60" t="str">
        <f t="shared" si="12"/>
        <v>Пост. Админист. МО Сергеихинское от 16.01.2012 № 01</v>
      </c>
      <c r="K261" s="85">
        <v>41005</v>
      </c>
      <c r="L261" s="60" t="s">
        <v>356</v>
      </c>
      <c r="M261" s="83"/>
      <c r="N261" s="83"/>
    </row>
    <row r="262" spans="1:14" s="5" customFormat="1" ht="39.950000000000003" customHeight="1">
      <c r="A262" s="53">
        <f t="shared" si="9"/>
        <v>254</v>
      </c>
      <c r="B262" s="79" t="s">
        <v>277</v>
      </c>
      <c r="C262" s="75" t="s">
        <v>321</v>
      </c>
      <c r="D262" s="79"/>
      <c r="E262" s="75">
        <v>48.3</v>
      </c>
      <c r="F262" s="74">
        <v>100089.99</v>
      </c>
      <c r="G262" s="74">
        <v>100089.99</v>
      </c>
      <c r="H262" s="74"/>
      <c r="I262" s="82">
        <f t="shared" si="11"/>
        <v>40924</v>
      </c>
      <c r="J262" s="60" t="str">
        <f t="shared" si="12"/>
        <v>Пост. Админист. МО Сергеихинское от 16.01.2012 № 01</v>
      </c>
      <c r="K262" s="83"/>
      <c r="L262" s="83"/>
      <c r="M262" s="83"/>
      <c r="N262" s="83"/>
    </row>
    <row r="263" spans="1:14" s="5" customFormat="1" ht="39.950000000000003" customHeight="1">
      <c r="A263" s="53">
        <f t="shared" si="9"/>
        <v>255</v>
      </c>
      <c r="B263" s="79" t="s">
        <v>277</v>
      </c>
      <c r="C263" s="75" t="s">
        <v>322</v>
      </c>
      <c r="D263" s="79"/>
      <c r="E263" s="75">
        <v>57.9</v>
      </c>
      <c r="F263" s="74">
        <v>119983.65</v>
      </c>
      <c r="G263" s="74">
        <v>119983.65</v>
      </c>
      <c r="H263" s="74"/>
      <c r="I263" s="82">
        <f t="shared" si="11"/>
        <v>40924</v>
      </c>
      <c r="J263" s="60" t="str">
        <f t="shared" si="12"/>
        <v>Пост. Админист. МО Сергеихинское от 16.01.2012 № 01</v>
      </c>
      <c r="K263" s="83"/>
      <c r="L263" s="83"/>
      <c r="M263" s="83"/>
      <c r="N263" s="83"/>
    </row>
    <row r="264" spans="1:14" s="5" customFormat="1" ht="39.950000000000003" customHeight="1">
      <c r="A264" s="53">
        <f t="shared" si="9"/>
        <v>256</v>
      </c>
      <c r="B264" s="79" t="s">
        <v>277</v>
      </c>
      <c r="C264" s="75" t="s">
        <v>323</v>
      </c>
      <c r="D264" s="79"/>
      <c r="E264" s="75">
        <v>48.1</v>
      </c>
      <c r="F264" s="74">
        <v>99675.54</v>
      </c>
      <c r="G264" s="74">
        <v>99675.54</v>
      </c>
      <c r="H264" s="74"/>
      <c r="I264" s="82">
        <f t="shared" si="11"/>
        <v>40924</v>
      </c>
      <c r="J264" s="60" t="str">
        <f t="shared" si="12"/>
        <v>Пост. Админист. МО Сергеихинское от 16.01.2012 № 01</v>
      </c>
      <c r="K264" s="85">
        <v>41705</v>
      </c>
      <c r="L264" s="60" t="s">
        <v>427</v>
      </c>
      <c r="M264" s="83"/>
      <c r="N264" s="83"/>
    </row>
    <row r="265" spans="1:14" s="5" customFormat="1" ht="39.950000000000003" customHeight="1">
      <c r="A265" s="53">
        <f t="shared" si="9"/>
        <v>257</v>
      </c>
      <c r="B265" s="79" t="s">
        <v>277</v>
      </c>
      <c r="C265" s="75" t="s">
        <v>324</v>
      </c>
      <c r="D265" s="79"/>
      <c r="E265" s="75">
        <v>35.5</v>
      </c>
      <c r="F265" s="74">
        <v>73565.11</v>
      </c>
      <c r="G265" s="74">
        <v>73565.11</v>
      </c>
      <c r="H265" s="74"/>
      <c r="I265" s="82">
        <f t="shared" si="11"/>
        <v>40924</v>
      </c>
      <c r="J265" s="60" t="str">
        <f t="shared" si="12"/>
        <v>Пост. Админист. МО Сергеихинское от 16.01.2012 № 01</v>
      </c>
      <c r="K265" s="85">
        <v>41376</v>
      </c>
      <c r="L265" s="60" t="s">
        <v>380</v>
      </c>
      <c r="M265" s="83"/>
      <c r="N265" s="83"/>
    </row>
    <row r="266" spans="1:14" s="5" customFormat="1" ht="39.950000000000003" customHeight="1">
      <c r="A266" s="53">
        <f t="shared" si="9"/>
        <v>258</v>
      </c>
      <c r="B266" s="79" t="s">
        <v>277</v>
      </c>
      <c r="C266" s="75" t="s">
        <v>325</v>
      </c>
      <c r="D266" s="79"/>
      <c r="E266" s="75">
        <v>57.3</v>
      </c>
      <c r="F266" s="74">
        <v>118740.3</v>
      </c>
      <c r="G266" s="74">
        <v>118740.3</v>
      </c>
      <c r="H266" s="74"/>
      <c r="I266" s="82">
        <f t="shared" si="11"/>
        <v>40924</v>
      </c>
      <c r="J266" s="60" t="str">
        <f t="shared" si="12"/>
        <v>Пост. Админист. МО Сергеихинское от 16.01.2012 № 01</v>
      </c>
      <c r="K266" s="85">
        <v>41376</v>
      </c>
      <c r="L266" s="60" t="s">
        <v>380</v>
      </c>
      <c r="M266" s="83"/>
      <c r="N266" s="83"/>
    </row>
    <row r="267" spans="1:14" s="5" customFormat="1" ht="39.950000000000003" customHeight="1">
      <c r="A267" s="53">
        <f t="shared" ref="A267:A331" si="13">A266+1</f>
        <v>259</v>
      </c>
      <c r="B267" s="79" t="s">
        <v>277</v>
      </c>
      <c r="C267" s="75" t="s">
        <v>326</v>
      </c>
      <c r="D267" s="79"/>
      <c r="E267" s="75">
        <v>46.9</v>
      </c>
      <c r="F267" s="74">
        <v>97188.83</v>
      </c>
      <c r="G267" s="74">
        <v>97188.83</v>
      </c>
      <c r="H267" s="74"/>
      <c r="I267" s="82">
        <f t="shared" si="11"/>
        <v>40924</v>
      </c>
      <c r="J267" s="60" t="str">
        <f t="shared" si="12"/>
        <v>Пост. Админист. МО Сергеихинское от 16.01.2012 № 01</v>
      </c>
      <c r="K267" s="85">
        <v>41424</v>
      </c>
      <c r="L267" s="60" t="s">
        <v>378</v>
      </c>
      <c r="M267" s="83"/>
      <c r="N267" s="83"/>
    </row>
    <row r="268" spans="1:14" s="5" customFormat="1" ht="39.950000000000003" customHeight="1">
      <c r="A268" s="53">
        <f t="shared" si="13"/>
        <v>260</v>
      </c>
      <c r="B268" s="79" t="s">
        <v>277</v>
      </c>
      <c r="C268" s="75" t="s">
        <v>327</v>
      </c>
      <c r="D268" s="79"/>
      <c r="E268" s="75">
        <v>34.700000000000003</v>
      </c>
      <c r="F268" s="74">
        <v>71907.3</v>
      </c>
      <c r="G268" s="74">
        <v>71907.3</v>
      </c>
      <c r="H268" s="74"/>
      <c r="I268" s="82">
        <f t="shared" si="11"/>
        <v>40924</v>
      </c>
      <c r="J268" s="60" t="str">
        <f t="shared" si="12"/>
        <v>Пост. Админист. МО Сергеихинское от 16.01.2012 № 01</v>
      </c>
      <c r="K268" s="83"/>
      <c r="L268" s="83"/>
      <c r="M268" s="83"/>
      <c r="N268" s="83"/>
    </row>
    <row r="269" spans="1:14" s="5" customFormat="1" ht="39.950000000000003" customHeight="1">
      <c r="A269" s="53">
        <f t="shared" si="13"/>
        <v>261</v>
      </c>
      <c r="B269" s="79" t="s">
        <v>277</v>
      </c>
      <c r="C269" s="75" t="s">
        <v>328</v>
      </c>
      <c r="D269" s="79"/>
      <c r="E269" s="75">
        <v>53</v>
      </c>
      <c r="F269" s="74">
        <v>270366.64</v>
      </c>
      <c r="G269" s="74">
        <v>270366.64</v>
      </c>
      <c r="H269" s="74"/>
      <c r="I269" s="82">
        <f t="shared" si="11"/>
        <v>40924</v>
      </c>
      <c r="J269" s="60" t="str">
        <f t="shared" si="12"/>
        <v>Пост. Админист. МО Сергеихинское от 16.01.2012 № 01</v>
      </c>
      <c r="K269" s="85">
        <v>41943</v>
      </c>
      <c r="L269" s="60" t="s">
        <v>431</v>
      </c>
      <c r="M269" s="83"/>
      <c r="N269" s="83"/>
    </row>
    <row r="270" spans="1:14" s="5" customFormat="1" ht="39.950000000000003" customHeight="1">
      <c r="A270" s="53">
        <f t="shared" si="13"/>
        <v>262</v>
      </c>
      <c r="B270" s="79" t="s">
        <v>277</v>
      </c>
      <c r="C270" s="75" t="s">
        <v>329</v>
      </c>
      <c r="D270" s="79"/>
      <c r="E270" s="75">
        <v>62.2</v>
      </c>
      <c r="F270" s="74">
        <v>317298.2</v>
      </c>
      <c r="G270" s="74">
        <v>317298.2</v>
      </c>
      <c r="H270" s="74"/>
      <c r="I270" s="82">
        <f t="shared" si="11"/>
        <v>40924</v>
      </c>
      <c r="J270" s="60" t="str">
        <f t="shared" si="12"/>
        <v>Пост. Админист. МО Сергеихинское от 16.01.2012 № 01</v>
      </c>
      <c r="K270" s="85">
        <v>41270</v>
      </c>
      <c r="L270" s="60" t="s">
        <v>363</v>
      </c>
      <c r="M270" s="83"/>
      <c r="N270" s="83"/>
    </row>
    <row r="271" spans="1:14" s="5" customFormat="1" ht="39.950000000000003" customHeight="1">
      <c r="A271" s="53">
        <f t="shared" si="13"/>
        <v>263</v>
      </c>
      <c r="B271" s="79" t="s">
        <v>277</v>
      </c>
      <c r="C271" s="75" t="s">
        <v>330</v>
      </c>
      <c r="D271" s="79"/>
      <c r="E271" s="75">
        <v>53.5</v>
      </c>
      <c r="F271" s="74">
        <v>272917.27</v>
      </c>
      <c r="G271" s="74">
        <v>272917.27</v>
      </c>
      <c r="H271" s="74"/>
      <c r="I271" s="82">
        <f t="shared" si="11"/>
        <v>40924</v>
      </c>
      <c r="J271" s="60" t="str">
        <f t="shared" si="12"/>
        <v>Пост. Админист. МО Сергеихинское от 16.01.2012 № 01</v>
      </c>
      <c r="K271" s="85">
        <v>41358</v>
      </c>
      <c r="L271" s="60" t="s">
        <v>382</v>
      </c>
      <c r="M271" s="83"/>
      <c r="N271" s="83"/>
    </row>
    <row r="272" spans="1:14" s="5" customFormat="1" ht="39.950000000000003" customHeight="1">
      <c r="A272" s="53">
        <f t="shared" si="13"/>
        <v>264</v>
      </c>
      <c r="B272" s="79" t="s">
        <v>277</v>
      </c>
      <c r="C272" s="75" t="s">
        <v>331</v>
      </c>
      <c r="D272" s="79"/>
      <c r="E272" s="75">
        <v>33.4</v>
      </c>
      <c r="F272" s="74">
        <v>170381.99</v>
      </c>
      <c r="G272" s="74">
        <v>170381.99</v>
      </c>
      <c r="H272" s="74"/>
      <c r="I272" s="82">
        <f t="shared" si="11"/>
        <v>40924</v>
      </c>
      <c r="J272" s="60" t="str">
        <f t="shared" si="12"/>
        <v>Пост. Админист. МО Сергеихинское от 16.01.2012 № 01</v>
      </c>
      <c r="K272" s="85">
        <v>40998</v>
      </c>
      <c r="L272" s="60" t="s">
        <v>355</v>
      </c>
      <c r="M272" s="83"/>
      <c r="N272" s="83"/>
    </row>
    <row r="273" spans="1:14" s="5" customFormat="1" ht="39.950000000000003" customHeight="1">
      <c r="A273" s="53">
        <f t="shared" si="13"/>
        <v>265</v>
      </c>
      <c r="B273" s="79" t="s">
        <v>277</v>
      </c>
      <c r="C273" s="75" t="s">
        <v>332</v>
      </c>
      <c r="D273" s="79"/>
      <c r="E273" s="75">
        <v>32.799999999999997</v>
      </c>
      <c r="F273" s="74">
        <v>167321.24</v>
      </c>
      <c r="G273" s="74">
        <v>167321.24</v>
      </c>
      <c r="H273" s="74"/>
      <c r="I273" s="82">
        <f t="shared" si="11"/>
        <v>40924</v>
      </c>
      <c r="J273" s="60" t="str">
        <f t="shared" si="12"/>
        <v>Пост. Админист. МО Сергеихинское от 16.01.2012 № 01</v>
      </c>
      <c r="K273" s="83" t="s">
        <v>384</v>
      </c>
      <c r="L273" s="60" t="s">
        <v>374</v>
      </c>
      <c r="M273" s="83"/>
      <c r="N273" s="83"/>
    </row>
    <row r="274" spans="1:14" s="5" customFormat="1" ht="39.950000000000003" customHeight="1">
      <c r="A274" s="53">
        <f t="shared" si="13"/>
        <v>266</v>
      </c>
      <c r="B274" s="79" t="s">
        <v>277</v>
      </c>
      <c r="C274" s="75" t="s">
        <v>333</v>
      </c>
      <c r="D274" s="79"/>
      <c r="E274" s="75">
        <v>61.6</v>
      </c>
      <c r="F274" s="74">
        <v>314237.45</v>
      </c>
      <c r="G274" s="74">
        <v>314237.45</v>
      </c>
      <c r="H274" s="74"/>
      <c r="I274" s="82">
        <f t="shared" si="11"/>
        <v>40924</v>
      </c>
      <c r="J274" s="60" t="str">
        <f t="shared" si="12"/>
        <v>Пост. Админист. МО Сергеихинское от 16.01.2012 № 01</v>
      </c>
      <c r="K274" s="85">
        <v>41270</v>
      </c>
      <c r="L274" s="60" t="s">
        <v>363</v>
      </c>
      <c r="M274" s="83"/>
      <c r="N274" s="83"/>
    </row>
    <row r="275" spans="1:14" s="5" customFormat="1" ht="39.950000000000003" customHeight="1">
      <c r="A275" s="53">
        <f t="shared" si="13"/>
        <v>267</v>
      </c>
      <c r="B275" s="79" t="s">
        <v>277</v>
      </c>
      <c r="C275" s="75" t="s">
        <v>334</v>
      </c>
      <c r="D275" s="79"/>
      <c r="E275" s="75">
        <v>33.200000000000003</v>
      </c>
      <c r="F275" s="74">
        <v>169367.74</v>
      </c>
      <c r="G275" s="74">
        <v>169367.74</v>
      </c>
      <c r="H275" s="74"/>
      <c r="I275" s="82">
        <f t="shared" si="11"/>
        <v>40924</v>
      </c>
      <c r="J275" s="60" t="str">
        <f t="shared" si="12"/>
        <v>Пост. Админист. МО Сергеихинское от 16.01.2012 № 01</v>
      </c>
      <c r="K275" s="85">
        <v>41211</v>
      </c>
      <c r="L275" s="60" t="s">
        <v>361</v>
      </c>
      <c r="M275" s="83"/>
      <c r="N275" s="83"/>
    </row>
    <row r="276" spans="1:14" s="5" customFormat="1" ht="39.950000000000003" customHeight="1">
      <c r="A276" s="53">
        <f t="shared" si="13"/>
        <v>268</v>
      </c>
      <c r="B276" s="79" t="s">
        <v>277</v>
      </c>
      <c r="C276" s="75" t="s">
        <v>335</v>
      </c>
      <c r="D276" s="79"/>
      <c r="E276" s="75">
        <v>53.6</v>
      </c>
      <c r="F276" s="74">
        <v>273427.39</v>
      </c>
      <c r="G276" s="74">
        <v>273427.39</v>
      </c>
      <c r="H276" s="74"/>
      <c r="I276" s="82">
        <f t="shared" si="11"/>
        <v>40924</v>
      </c>
      <c r="J276" s="60" t="str">
        <f t="shared" si="12"/>
        <v>Пост. Админист. МО Сергеихинское от 16.01.2012 № 01</v>
      </c>
      <c r="K276" s="85">
        <v>41616</v>
      </c>
      <c r="L276" s="60" t="s">
        <v>381</v>
      </c>
      <c r="M276" s="83"/>
      <c r="N276" s="83"/>
    </row>
    <row r="277" spans="1:14" s="5" customFormat="1" ht="38.25">
      <c r="A277" s="53">
        <f t="shared" si="13"/>
        <v>269</v>
      </c>
      <c r="B277" s="79" t="s">
        <v>277</v>
      </c>
      <c r="C277" s="75" t="s">
        <v>336</v>
      </c>
      <c r="D277" s="79"/>
      <c r="E277" s="75">
        <v>52.9</v>
      </c>
      <c r="F277" s="74">
        <v>229578.84</v>
      </c>
      <c r="G277" s="74">
        <v>229578.84</v>
      </c>
      <c r="H277" s="74"/>
      <c r="I277" s="82">
        <f t="shared" si="11"/>
        <v>40924</v>
      </c>
      <c r="J277" s="60" t="str">
        <f t="shared" si="12"/>
        <v>Пост. Админист. МО Сергеихинское от 16.01.2012 № 01</v>
      </c>
      <c r="K277" s="85">
        <v>41578</v>
      </c>
      <c r="L277" s="60" t="s">
        <v>376</v>
      </c>
      <c r="M277" s="83"/>
      <c r="N277" s="83"/>
    </row>
    <row r="278" spans="1:14" s="5" customFormat="1" ht="38.25">
      <c r="A278" s="53">
        <f t="shared" si="13"/>
        <v>270</v>
      </c>
      <c r="B278" s="79" t="s">
        <v>277</v>
      </c>
      <c r="C278" s="75" t="s">
        <v>337</v>
      </c>
      <c r="D278" s="79"/>
      <c r="E278" s="75">
        <v>32.9</v>
      </c>
      <c r="F278" s="74">
        <v>143033.28</v>
      </c>
      <c r="G278" s="74">
        <v>143033.28</v>
      </c>
      <c r="H278" s="74"/>
      <c r="I278" s="82">
        <f t="shared" si="11"/>
        <v>40924</v>
      </c>
      <c r="J278" s="60" t="str">
        <f t="shared" si="12"/>
        <v>Пост. Админист. МО Сергеихинское от 16.01.2012 № 01</v>
      </c>
      <c r="K278" s="85">
        <v>41204</v>
      </c>
      <c r="L278" s="60" t="s">
        <v>360</v>
      </c>
      <c r="M278" s="83"/>
      <c r="N278" s="83"/>
    </row>
    <row r="279" spans="1:14" s="5" customFormat="1" ht="38.25">
      <c r="A279" s="53">
        <f t="shared" si="13"/>
        <v>271</v>
      </c>
      <c r="B279" s="79" t="s">
        <v>277</v>
      </c>
      <c r="C279" s="75" t="s">
        <v>338</v>
      </c>
      <c r="D279" s="79"/>
      <c r="E279" s="75">
        <v>62.3</v>
      </c>
      <c r="F279" s="74">
        <v>270850.24</v>
      </c>
      <c r="G279" s="74">
        <v>270850.24</v>
      </c>
      <c r="H279" s="74"/>
      <c r="I279" s="82">
        <f t="shared" si="11"/>
        <v>40924</v>
      </c>
      <c r="J279" s="60" t="str">
        <f t="shared" si="12"/>
        <v>Пост. Админист. МО Сергеихинское от 16.01.2012 № 01</v>
      </c>
      <c r="K279" s="85">
        <v>41211</v>
      </c>
      <c r="L279" s="60" t="s">
        <v>361</v>
      </c>
      <c r="M279" s="83"/>
      <c r="N279" s="83"/>
    </row>
    <row r="280" spans="1:14" s="5" customFormat="1" ht="38.25">
      <c r="A280" s="53">
        <f t="shared" si="13"/>
        <v>272</v>
      </c>
      <c r="B280" s="79" t="s">
        <v>277</v>
      </c>
      <c r="C280" s="75" t="s">
        <v>339</v>
      </c>
      <c r="D280" s="79"/>
      <c r="E280" s="75">
        <v>62.1</v>
      </c>
      <c r="F280" s="74">
        <v>269980.74</v>
      </c>
      <c r="G280" s="74">
        <v>269980.74</v>
      </c>
      <c r="H280" s="74"/>
      <c r="I280" s="82">
        <f t="shared" si="11"/>
        <v>40924</v>
      </c>
      <c r="J280" s="60" t="str">
        <f t="shared" si="12"/>
        <v>Пост. Админист. МО Сергеихинское от 16.01.2012 № 01</v>
      </c>
      <c r="K280" s="85">
        <v>42045</v>
      </c>
      <c r="L280" s="60" t="s">
        <v>422</v>
      </c>
      <c r="M280" s="83"/>
      <c r="N280" s="83"/>
    </row>
    <row r="281" spans="1:14" s="5" customFormat="1" ht="38.25">
      <c r="A281" s="53">
        <f t="shared" si="13"/>
        <v>273</v>
      </c>
      <c r="B281" s="79" t="s">
        <v>277</v>
      </c>
      <c r="C281" s="75" t="s">
        <v>340</v>
      </c>
      <c r="D281" s="79"/>
      <c r="E281" s="75">
        <v>32.9</v>
      </c>
      <c r="F281" s="74">
        <v>143033.28</v>
      </c>
      <c r="G281" s="74">
        <v>143033.28</v>
      </c>
      <c r="H281" s="74"/>
      <c r="I281" s="82">
        <f t="shared" si="11"/>
        <v>40924</v>
      </c>
      <c r="J281" s="60" t="str">
        <f t="shared" si="12"/>
        <v>Пост. Админист. МО Сергеихинское от 16.01.2012 № 01</v>
      </c>
      <c r="K281" s="85">
        <v>41211</v>
      </c>
      <c r="L281" s="60" t="s">
        <v>361</v>
      </c>
      <c r="M281" s="83"/>
      <c r="N281" s="83"/>
    </row>
    <row r="282" spans="1:14" s="7" customFormat="1" ht="12.75">
      <c r="A282" s="53">
        <f t="shared" si="13"/>
        <v>274</v>
      </c>
      <c r="B282" s="75" t="s">
        <v>39</v>
      </c>
      <c r="C282" s="75" t="s">
        <v>40</v>
      </c>
      <c r="D282" s="75"/>
      <c r="E282" s="75"/>
      <c r="F282" s="74">
        <v>33493.25</v>
      </c>
      <c r="G282" s="74">
        <v>33493.25</v>
      </c>
      <c r="H282" s="74"/>
      <c r="I282" s="76" t="s">
        <v>41</v>
      </c>
      <c r="J282" s="55"/>
      <c r="K282" s="55"/>
      <c r="L282" s="55"/>
      <c r="M282" s="55"/>
      <c r="N282" s="55"/>
    </row>
    <row r="283" spans="1:14" s="7" customFormat="1" ht="25.5">
      <c r="A283" s="53">
        <f t="shared" si="13"/>
        <v>275</v>
      </c>
      <c r="B283" s="75" t="s">
        <v>61</v>
      </c>
      <c r="C283" s="75" t="s">
        <v>40</v>
      </c>
      <c r="D283" s="75" t="s">
        <v>71</v>
      </c>
      <c r="E283" s="90">
        <v>766</v>
      </c>
      <c r="F283" s="74">
        <v>673222</v>
      </c>
      <c r="G283" s="74"/>
      <c r="H283" s="74"/>
      <c r="I283" s="75"/>
      <c r="J283" s="55"/>
      <c r="K283" s="55"/>
      <c r="L283" s="55"/>
      <c r="M283" s="55"/>
      <c r="N283" s="55"/>
    </row>
    <row r="284" spans="1:14" s="7" customFormat="1" ht="25.5">
      <c r="A284" s="53">
        <f t="shared" si="13"/>
        <v>276</v>
      </c>
      <c r="B284" s="75" t="s">
        <v>62</v>
      </c>
      <c r="C284" s="75" t="s">
        <v>63</v>
      </c>
      <c r="D284" s="75"/>
      <c r="E284" s="90"/>
      <c r="F284" s="74">
        <v>668648.75</v>
      </c>
      <c r="G284" s="74">
        <v>668648.75</v>
      </c>
      <c r="H284" s="74"/>
      <c r="I284" s="76">
        <v>26913</v>
      </c>
      <c r="J284" s="55"/>
      <c r="K284" s="56"/>
      <c r="L284" s="55"/>
      <c r="M284" s="55"/>
      <c r="N284" s="55"/>
    </row>
    <row r="285" spans="1:14" s="7" customFormat="1" ht="38.25">
      <c r="A285" s="53">
        <f t="shared" si="13"/>
        <v>277</v>
      </c>
      <c r="B285" s="75" t="s">
        <v>64</v>
      </c>
      <c r="C285" s="75" t="s">
        <v>40</v>
      </c>
      <c r="D285" s="75"/>
      <c r="E285" s="90"/>
      <c r="F285" s="74">
        <v>573305.25</v>
      </c>
      <c r="G285" s="74">
        <v>573305.25</v>
      </c>
      <c r="H285" s="74"/>
      <c r="I285" s="76">
        <v>20880</v>
      </c>
      <c r="J285" s="55"/>
      <c r="K285" s="56"/>
      <c r="L285" s="55"/>
      <c r="M285" s="55"/>
      <c r="N285" s="55"/>
    </row>
    <row r="286" spans="1:14" s="7" customFormat="1" ht="12.75">
      <c r="A286" s="53">
        <f t="shared" si="13"/>
        <v>278</v>
      </c>
      <c r="B286" s="75" t="s">
        <v>65</v>
      </c>
      <c r="C286" s="75" t="s">
        <v>40</v>
      </c>
      <c r="D286" s="75"/>
      <c r="E286" s="90"/>
      <c r="F286" s="74">
        <v>159897.5</v>
      </c>
      <c r="G286" s="74">
        <v>149026.57999999999</v>
      </c>
      <c r="H286" s="74"/>
      <c r="I286" s="76"/>
      <c r="J286" s="55"/>
      <c r="K286" s="56"/>
      <c r="L286" s="55"/>
      <c r="M286" s="55"/>
      <c r="N286" s="55"/>
    </row>
    <row r="287" spans="1:14" s="7" customFormat="1" ht="51">
      <c r="A287" s="53">
        <f t="shared" si="13"/>
        <v>279</v>
      </c>
      <c r="B287" s="75" t="s">
        <v>412</v>
      </c>
      <c r="C287" s="75" t="s">
        <v>414</v>
      </c>
      <c r="D287" s="75"/>
      <c r="E287" s="90">
        <v>1181</v>
      </c>
      <c r="F287" s="74">
        <v>6760747</v>
      </c>
      <c r="G287" s="74">
        <v>6760747</v>
      </c>
      <c r="H287" s="74"/>
      <c r="I287" s="76">
        <v>40617</v>
      </c>
      <c r="J287" s="55" t="s">
        <v>415</v>
      </c>
      <c r="K287" s="56"/>
      <c r="L287" s="55"/>
      <c r="M287" s="55"/>
      <c r="N287" s="55"/>
    </row>
    <row r="288" spans="1:14" s="7" customFormat="1" ht="51">
      <c r="A288" s="53">
        <f t="shared" si="13"/>
        <v>280</v>
      </c>
      <c r="B288" s="75" t="s">
        <v>413</v>
      </c>
      <c r="C288" s="75" t="s">
        <v>416</v>
      </c>
      <c r="D288" s="75"/>
      <c r="E288" s="90">
        <v>1155</v>
      </c>
      <c r="F288" s="74">
        <v>2323132.75</v>
      </c>
      <c r="G288" s="74">
        <v>1318113.3999999999</v>
      </c>
      <c r="H288" s="74"/>
      <c r="I288" s="76">
        <v>40617</v>
      </c>
      <c r="J288" s="55" t="s">
        <v>415</v>
      </c>
      <c r="K288" s="56"/>
      <c r="L288" s="55"/>
      <c r="M288" s="55"/>
      <c r="N288" s="55"/>
    </row>
    <row r="289" spans="1:14" s="7" customFormat="1" ht="51">
      <c r="A289" s="53">
        <f t="shared" si="13"/>
        <v>281</v>
      </c>
      <c r="B289" s="75" t="s">
        <v>405</v>
      </c>
      <c r="C289" s="75" t="s">
        <v>406</v>
      </c>
      <c r="D289" s="75" t="s">
        <v>407</v>
      </c>
      <c r="E289" s="90">
        <v>96</v>
      </c>
      <c r="F289" s="74">
        <v>5546520</v>
      </c>
      <c r="G289" s="74">
        <v>1249934.81</v>
      </c>
      <c r="H289" s="74"/>
      <c r="I289" s="76">
        <v>41442</v>
      </c>
      <c r="J289" s="55" t="s">
        <v>408</v>
      </c>
      <c r="K289" s="85">
        <v>42957</v>
      </c>
      <c r="L289" s="60" t="s">
        <v>575</v>
      </c>
      <c r="M289" s="55"/>
      <c r="N289" s="55"/>
    </row>
    <row r="290" spans="1:14" s="7" customFormat="1" ht="63.75">
      <c r="A290" s="53">
        <f t="shared" si="13"/>
        <v>282</v>
      </c>
      <c r="B290" s="75" t="s">
        <v>494</v>
      </c>
      <c r="C290" s="75" t="s">
        <v>495</v>
      </c>
      <c r="D290" s="75" t="s">
        <v>496</v>
      </c>
      <c r="E290" s="90" t="s">
        <v>493</v>
      </c>
      <c r="F290" s="74">
        <v>69068</v>
      </c>
      <c r="G290" s="74"/>
      <c r="H290" s="74"/>
      <c r="I290" s="76">
        <v>42189</v>
      </c>
      <c r="J290" s="75" t="s">
        <v>418</v>
      </c>
      <c r="K290" s="56"/>
      <c r="L290" s="55"/>
      <c r="M290" s="55"/>
      <c r="N290" s="55"/>
    </row>
    <row r="291" spans="1:14" s="7" customFormat="1" ht="73.5" customHeight="1">
      <c r="A291" s="53">
        <f t="shared" si="13"/>
        <v>283</v>
      </c>
      <c r="B291" s="75" t="s">
        <v>497</v>
      </c>
      <c r="C291" s="75" t="s">
        <v>495</v>
      </c>
      <c r="D291" s="75" t="s">
        <v>496</v>
      </c>
      <c r="E291" s="90" t="s">
        <v>493</v>
      </c>
      <c r="F291" s="74">
        <v>69068</v>
      </c>
      <c r="G291" s="74"/>
      <c r="H291" s="74"/>
      <c r="I291" s="76">
        <v>42189</v>
      </c>
      <c r="J291" s="75" t="s">
        <v>418</v>
      </c>
      <c r="K291" s="56"/>
      <c r="L291" s="55"/>
      <c r="M291" s="55"/>
      <c r="N291" s="55"/>
    </row>
    <row r="292" spans="1:14" s="7" customFormat="1" ht="66.75" customHeight="1">
      <c r="A292" s="53">
        <f t="shared" si="13"/>
        <v>284</v>
      </c>
      <c r="B292" s="75" t="s">
        <v>498</v>
      </c>
      <c r="C292" s="75" t="s">
        <v>495</v>
      </c>
      <c r="D292" s="75" t="s">
        <v>496</v>
      </c>
      <c r="E292" s="90" t="s">
        <v>493</v>
      </c>
      <c r="F292" s="74">
        <v>69068</v>
      </c>
      <c r="G292" s="74"/>
      <c r="H292" s="74"/>
      <c r="I292" s="76">
        <v>42189</v>
      </c>
      <c r="J292" s="75" t="s">
        <v>418</v>
      </c>
      <c r="K292" s="56"/>
      <c r="L292" s="55"/>
      <c r="M292" s="55"/>
      <c r="N292" s="55"/>
    </row>
    <row r="293" spans="1:14" s="7" customFormat="1" ht="38.25" customHeight="1">
      <c r="A293" s="53">
        <f t="shared" si="13"/>
        <v>285</v>
      </c>
      <c r="B293" s="75" t="s">
        <v>433</v>
      </c>
      <c r="C293" s="75" t="s">
        <v>40</v>
      </c>
      <c r="D293" s="75"/>
      <c r="E293" s="90"/>
      <c r="F293" s="74">
        <v>70805</v>
      </c>
      <c r="G293" s="74">
        <v>4523.6400000000003</v>
      </c>
      <c r="H293" s="74"/>
      <c r="I293" s="76">
        <v>41656</v>
      </c>
      <c r="J293" s="75" t="s">
        <v>442</v>
      </c>
      <c r="K293" s="56"/>
      <c r="L293" s="55"/>
      <c r="M293" s="55"/>
      <c r="N293" s="55"/>
    </row>
    <row r="294" spans="1:14" s="7" customFormat="1" ht="38.25" customHeight="1">
      <c r="A294" s="53">
        <f t="shared" si="13"/>
        <v>286</v>
      </c>
      <c r="B294" s="75" t="s">
        <v>434</v>
      </c>
      <c r="C294" s="75" t="s">
        <v>435</v>
      </c>
      <c r="D294" s="75"/>
      <c r="E294" s="90"/>
      <c r="F294" s="74">
        <v>68600</v>
      </c>
      <c r="G294" s="74">
        <v>41160.06</v>
      </c>
      <c r="H294" s="74"/>
      <c r="I294" s="76">
        <v>41810</v>
      </c>
      <c r="J294" s="75" t="s">
        <v>443</v>
      </c>
      <c r="K294" s="56"/>
      <c r="L294" s="55"/>
      <c r="M294" s="55"/>
      <c r="N294" s="55"/>
    </row>
    <row r="295" spans="1:14" s="7" customFormat="1" ht="38.25" customHeight="1">
      <c r="A295" s="53">
        <f t="shared" si="13"/>
        <v>287</v>
      </c>
      <c r="B295" s="75" t="s">
        <v>436</v>
      </c>
      <c r="C295" s="75" t="s">
        <v>437</v>
      </c>
      <c r="D295" s="75"/>
      <c r="E295" s="90"/>
      <c r="F295" s="74">
        <v>3960</v>
      </c>
      <c r="G295" s="74">
        <v>3960</v>
      </c>
      <c r="H295" s="74"/>
      <c r="I295" s="76">
        <v>40078</v>
      </c>
      <c r="J295" s="75"/>
      <c r="K295" s="56"/>
      <c r="L295" s="55"/>
      <c r="M295" s="55"/>
      <c r="N295" s="55"/>
    </row>
    <row r="296" spans="1:14" s="7" customFormat="1" ht="38.25" customHeight="1">
      <c r="A296" s="53">
        <f t="shared" si="13"/>
        <v>288</v>
      </c>
      <c r="B296" s="75" t="s">
        <v>438</v>
      </c>
      <c r="C296" s="75" t="s">
        <v>414</v>
      </c>
      <c r="D296" s="75"/>
      <c r="E296" s="90"/>
      <c r="F296" s="74">
        <v>17015.61</v>
      </c>
      <c r="G296" s="74">
        <v>17015.61</v>
      </c>
      <c r="H296" s="74"/>
      <c r="I296" s="76">
        <v>40373</v>
      </c>
      <c r="J296" s="75"/>
      <c r="K296" s="56"/>
      <c r="L296" s="55"/>
      <c r="M296" s="55"/>
      <c r="N296" s="55"/>
    </row>
    <row r="297" spans="1:14" s="7" customFormat="1" ht="38.25" customHeight="1">
      <c r="A297" s="53">
        <f t="shared" si="13"/>
        <v>289</v>
      </c>
      <c r="B297" s="75" t="s">
        <v>439</v>
      </c>
      <c r="C297" s="75" t="s">
        <v>414</v>
      </c>
      <c r="D297" s="75" t="s">
        <v>445</v>
      </c>
      <c r="E297" s="90">
        <v>3433</v>
      </c>
      <c r="F297" s="74" t="s">
        <v>440</v>
      </c>
      <c r="G297" s="74"/>
      <c r="H297" s="74"/>
      <c r="I297" s="76"/>
      <c r="J297" s="75"/>
      <c r="K297" s="56"/>
      <c r="L297" s="55"/>
      <c r="M297" s="55"/>
      <c r="N297" s="55"/>
    </row>
    <row r="298" spans="1:14" s="7" customFormat="1" ht="38.25" customHeight="1">
      <c r="A298" s="53">
        <f t="shared" si="13"/>
        <v>290</v>
      </c>
      <c r="B298" s="75" t="s">
        <v>441</v>
      </c>
      <c r="C298" s="75" t="s">
        <v>416</v>
      </c>
      <c r="D298" s="75" t="s">
        <v>444</v>
      </c>
      <c r="E298" s="90">
        <v>5114</v>
      </c>
      <c r="F298" s="74">
        <v>3574328</v>
      </c>
      <c r="G298" s="74"/>
      <c r="H298" s="74"/>
      <c r="I298" s="76"/>
      <c r="J298" s="75"/>
      <c r="K298" s="56"/>
      <c r="L298" s="55"/>
      <c r="M298" s="55"/>
      <c r="N298" s="55"/>
    </row>
    <row r="299" spans="1:14" s="7" customFormat="1" ht="63.75">
      <c r="A299" s="53">
        <f t="shared" si="13"/>
        <v>291</v>
      </c>
      <c r="B299" s="75" t="s">
        <v>499</v>
      </c>
      <c r="C299" s="75" t="s">
        <v>500</v>
      </c>
      <c r="D299" s="75" t="s">
        <v>417</v>
      </c>
      <c r="E299" s="90" t="s">
        <v>501</v>
      </c>
      <c r="F299" s="74">
        <v>69068</v>
      </c>
      <c r="G299" s="74"/>
      <c r="H299" s="74"/>
      <c r="I299" s="76">
        <v>42566</v>
      </c>
      <c r="J299" s="75" t="s">
        <v>502</v>
      </c>
      <c r="K299" s="56"/>
      <c r="L299" s="55"/>
      <c r="M299" s="55"/>
      <c r="N299" s="55"/>
    </row>
    <row r="300" spans="1:14" s="7" customFormat="1" ht="63.75">
      <c r="A300" s="53">
        <f t="shared" si="13"/>
        <v>292</v>
      </c>
      <c r="B300" s="75" t="s">
        <v>503</v>
      </c>
      <c r="C300" s="75" t="s">
        <v>500</v>
      </c>
      <c r="D300" s="75" t="s">
        <v>417</v>
      </c>
      <c r="E300" s="90" t="s">
        <v>501</v>
      </c>
      <c r="F300" s="74">
        <v>69068</v>
      </c>
      <c r="G300" s="74"/>
      <c r="H300" s="74"/>
      <c r="I300" s="76">
        <v>42566</v>
      </c>
      <c r="J300" s="75" t="s">
        <v>502</v>
      </c>
      <c r="K300" s="56"/>
      <c r="L300" s="55"/>
      <c r="M300" s="55"/>
      <c r="N300" s="55"/>
    </row>
    <row r="301" spans="1:14" s="7" customFormat="1" ht="63.75">
      <c r="A301" s="53">
        <f t="shared" si="13"/>
        <v>293</v>
      </c>
      <c r="B301" s="75" t="s">
        <v>504</v>
      </c>
      <c r="C301" s="75" t="s">
        <v>500</v>
      </c>
      <c r="D301" s="75" t="s">
        <v>417</v>
      </c>
      <c r="E301" s="90" t="s">
        <v>501</v>
      </c>
      <c r="F301" s="74">
        <v>69068</v>
      </c>
      <c r="G301" s="74"/>
      <c r="H301" s="74"/>
      <c r="I301" s="76">
        <v>42566</v>
      </c>
      <c r="J301" s="75" t="s">
        <v>502</v>
      </c>
      <c r="K301" s="56"/>
      <c r="L301" s="55"/>
      <c r="M301" s="55"/>
      <c r="N301" s="55"/>
    </row>
    <row r="302" spans="1:14" s="7" customFormat="1" ht="63.75">
      <c r="A302" s="53">
        <f t="shared" si="13"/>
        <v>294</v>
      </c>
      <c r="B302" s="75" t="s">
        <v>505</v>
      </c>
      <c r="C302" s="75" t="s">
        <v>500</v>
      </c>
      <c r="D302" s="75" t="s">
        <v>417</v>
      </c>
      <c r="E302" s="90" t="s">
        <v>501</v>
      </c>
      <c r="F302" s="74">
        <v>69068</v>
      </c>
      <c r="G302" s="74"/>
      <c r="H302" s="74"/>
      <c r="I302" s="76">
        <v>42566</v>
      </c>
      <c r="J302" s="75" t="s">
        <v>502</v>
      </c>
      <c r="K302" s="56"/>
      <c r="L302" s="55"/>
      <c r="M302" s="55"/>
      <c r="N302" s="55"/>
    </row>
    <row r="303" spans="1:14" s="7" customFormat="1" ht="63.75">
      <c r="A303" s="53">
        <f t="shared" si="13"/>
        <v>295</v>
      </c>
      <c r="B303" s="75" t="s">
        <v>506</v>
      </c>
      <c r="C303" s="75" t="s">
        <v>500</v>
      </c>
      <c r="D303" s="75" t="s">
        <v>417</v>
      </c>
      <c r="E303" s="90" t="s">
        <v>501</v>
      </c>
      <c r="F303" s="74">
        <v>69068</v>
      </c>
      <c r="G303" s="74"/>
      <c r="H303" s="74"/>
      <c r="I303" s="76">
        <v>42566</v>
      </c>
      <c r="J303" s="75" t="s">
        <v>502</v>
      </c>
      <c r="K303" s="56"/>
      <c r="L303" s="55"/>
      <c r="M303" s="55"/>
      <c r="N303" s="55"/>
    </row>
    <row r="304" spans="1:14" s="7" customFormat="1" ht="38.25">
      <c r="A304" s="53">
        <f t="shared" si="13"/>
        <v>296</v>
      </c>
      <c r="B304" s="75" t="s">
        <v>277</v>
      </c>
      <c r="C304" s="75" t="s">
        <v>510</v>
      </c>
      <c r="D304" s="75"/>
      <c r="E304" s="90"/>
      <c r="F304" s="74">
        <v>160351.21</v>
      </c>
      <c r="G304" s="74">
        <v>56336.02</v>
      </c>
      <c r="H304" s="74"/>
      <c r="I304" s="76">
        <v>42765</v>
      </c>
      <c r="J304" s="75" t="s">
        <v>511</v>
      </c>
      <c r="K304" s="56"/>
      <c r="L304" s="55"/>
      <c r="M304" s="55"/>
      <c r="N304" s="55"/>
    </row>
    <row r="305" spans="1:14" s="7" customFormat="1" ht="38.25">
      <c r="A305" s="53">
        <f t="shared" si="13"/>
        <v>297</v>
      </c>
      <c r="B305" s="79" t="s">
        <v>277</v>
      </c>
      <c r="C305" s="75" t="s">
        <v>514</v>
      </c>
      <c r="D305" s="75" t="s">
        <v>515</v>
      </c>
      <c r="E305" s="75" t="s">
        <v>694</v>
      </c>
      <c r="F305" s="80">
        <v>15523.1</v>
      </c>
      <c r="G305" s="81">
        <v>15523.1</v>
      </c>
      <c r="H305" s="81"/>
      <c r="I305" s="82">
        <v>42930</v>
      </c>
      <c r="J305" s="75" t="s">
        <v>695</v>
      </c>
      <c r="K305" s="56"/>
      <c r="L305" s="55"/>
      <c r="M305" s="55"/>
      <c r="N305" s="55"/>
    </row>
    <row r="306" spans="1:14" s="7" customFormat="1" ht="63.75">
      <c r="A306" s="53">
        <f t="shared" si="13"/>
        <v>298</v>
      </c>
      <c r="B306" s="111" t="s">
        <v>517</v>
      </c>
      <c r="C306" s="109" t="s">
        <v>518</v>
      </c>
      <c r="D306" s="111" t="s">
        <v>519</v>
      </c>
      <c r="E306" s="112">
        <v>1500</v>
      </c>
      <c r="F306" s="113" t="str">
        <f>G306</f>
        <v>174 900,00</v>
      </c>
      <c r="G306" s="69" t="s">
        <v>520</v>
      </c>
      <c r="H306" s="74"/>
      <c r="I306" s="76">
        <v>42948</v>
      </c>
      <c r="J306" s="75" t="s">
        <v>521</v>
      </c>
      <c r="K306" s="56"/>
      <c r="L306" s="55"/>
      <c r="M306" s="55"/>
      <c r="N306" s="55"/>
    </row>
    <row r="307" spans="1:14" s="7" customFormat="1" ht="63.75">
      <c r="A307" s="53">
        <f t="shared" si="13"/>
        <v>299</v>
      </c>
      <c r="B307" s="75" t="s">
        <v>525</v>
      </c>
      <c r="C307" s="75" t="s">
        <v>522</v>
      </c>
      <c r="D307" s="75" t="s">
        <v>523</v>
      </c>
      <c r="E307" s="90">
        <v>1500</v>
      </c>
      <c r="F307" s="74" t="str">
        <f>G307</f>
        <v>183 720,00</v>
      </c>
      <c r="G307" s="75" t="s">
        <v>524</v>
      </c>
      <c r="H307" s="74"/>
      <c r="I307" s="76">
        <v>42948</v>
      </c>
      <c r="J307" s="75" t="s">
        <v>521</v>
      </c>
      <c r="K307" s="56"/>
      <c r="L307" s="55"/>
      <c r="M307" s="55"/>
      <c r="N307" s="55"/>
    </row>
    <row r="308" spans="1:14" s="7" customFormat="1" ht="63.75">
      <c r="A308" s="53">
        <f t="shared" si="13"/>
        <v>300</v>
      </c>
      <c r="B308" s="75" t="s">
        <v>526</v>
      </c>
      <c r="C308" s="75" t="s">
        <v>527</v>
      </c>
      <c r="D308" s="75" t="s">
        <v>528</v>
      </c>
      <c r="E308" s="90">
        <v>600</v>
      </c>
      <c r="F308" s="74" t="str">
        <f>G308</f>
        <v>28 908,00</v>
      </c>
      <c r="G308" s="75" t="s">
        <v>529</v>
      </c>
      <c r="H308" s="74"/>
      <c r="I308" s="76">
        <v>42948</v>
      </c>
      <c r="J308" s="75" t="s">
        <v>521</v>
      </c>
      <c r="K308" s="56"/>
      <c r="L308" s="55"/>
      <c r="M308" s="55"/>
      <c r="N308" s="55"/>
    </row>
    <row r="309" spans="1:14" s="7" customFormat="1" ht="76.5">
      <c r="A309" s="53">
        <f t="shared" si="13"/>
        <v>301</v>
      </c>
      <c r="B309" s="75" t="s">
        <v>530</v>
      </c>
      <c r="C309" s="75" t="s">
        <v>531</v>
      </c>
      <c r="D309" s="75" t="s">
        <v>532</v>
      </c>
      <c r="E309" s="90">
        <v>600</v>
      </c>
      <c r="F309" s="74">
        <f>G309</f>
        <v>13902</v>
      </c>
      <c r="G309" s="74">
        <v>13902</v>
      </c>
      <c r="H309" s="74"/>
      <c r="I309" s="76">
        <v>42948</v>
      </c>
      <c r="J309" s="75" t="s">
        <v>521</v>
      </c>
      <c r="K309" s="56"/>
      <c r="L309" s="55"/>
      <c r="M309" s="55"/>
      <c r="N309" s="55"/>
    </row>
    <row r="310" spans="1:14" s="7" customFormat="1" ht="63.75">
      <c r="A310" s="53">
        <f t="shared" si="13"/>
        <v>302</v>
      </c>
      <c r="B310" s="75" t="s">
        <v>533</v>
      </c>
      <c r="C310" s="75" t="s">
        <v>531</v>
      </c>
      <c r="D310" s="75" t="s">
        <v>534</v>
      </c>
      <c r="E310" s="90">
        <v>600</v>
      </c>
      <c r="F310" s="74" t="str">
        <f>G310</f>
        <v>13 902,00</v>
      </c>
      <c r="G310" s="75" t="s">
        <v>535</v>
      </c>
      <c r="H310" s="74"/>
      <c r="I310" s="76">
        <v>42948</v>
      </c>
      <c r="J310" s="75" t="s">
        <v>521</v>
      </c>
      <c r="K310" s="56"/>
      <c r="L310" s="55"/>
      <c r="M310" s="55"/>
      <c r="N310" s="55"/>
    </row>
    <row r="311" spans="1:14" s="7" customFormat="1" ht="63.75">
      <c r="A311" s="53">
        <f t="shared" si="13"/>
        <v>303</v>
      </c>
      <c r="B311" s="75" t="s">
        <v>536</v>
      </c>
      <c r="C311" s="69" t="s">
        <v>527</v>
      </c>
      <c r="D311" s="75" t="s">
        <v>537</v>
      </c>
      <c r="E311" s="90">
        <v>600</v>
      </c>
      <c r="F311" s="74">
        <v>28908</v>
      </c>
      <c r="G311" s="75">
        <v>28908</v>
      </c>
      <c r="H311" s="74"/>
      <c r="I311" s="76">
        <v>42948</v>
      </c>
      <c r="J311" s="75" t="s">
        <v>521</v>
      </c>
      <c r="K311" s="56"/>
      <c r="L311" s="55"/>
      <c r="M311" s="55"/>
      <c r="N311" s="55"/>
    </row>
    <row r="312" spans="1:14" s="7" customFormat="1" ht="63.75">
      <c r="A312" s="53">
        <f t="shared" si="13"/>
        <v>304</v>
      </c>
      <c r="B312" s="75" t="s">
        <v>538</v>
      </c>
      <c r="C312" s="110" t="s">
        <v>531</v>
      </c>
      <c r="D312" s="75" t="s">
        <v>539</v>
      </c>
      <c r="E312" s="90">
        <v>600</v>
      </c>
      <c r="F312" s="74">
        <f>G312</f>
        <v>13902</v>
      </c>
      <c r="G312" s="74">
        <v>13902</v>
      </c>
      <c r="H312" s="74"/>
      <c r="I312" s="76">
        <v>42948</v>
      </c>
      <c r="J312" s="75" t="s">
        <v>521</v>
      </c>
      <c r="K312" s="56"/>
      <c r="L312" s="55"/>
      <c r="M312" s="55"/>
      <c r="N312" s="55"/>
    </row>
    <row r="313" spans="1:14" s="7" customFormat="1" ht="63.75">
      <c r="A313" s="53">
        <f t="shared" si="13"/>
        <v>305</v>
      </c>
      <c r="B313" s="75" t="s">
        <v>540</v>
      </c>
      <c r="C313" s="110" t="s">
        <v>541</v>
      </c>
      <c r="D313" s="75" t="s">
        <v>496</v>
      </c>
      <c r="E313" s="90" t="s">
        <v>493</v>
      </c>
      <c r="F313" s="74">
        <v>103669</v>
      </c>
      <c r="G313" s="74">
        <v>103669</v>
      </c>
      <c r="H313" s="74"/>
      <c r="I313" s="76">
        <v>42948</v>
      </c>
      <c r="J313" s="75" t="s">
        <v>521</v>
      </c>
      <c r="K313" s="56"/>
      <c r="L313" s="55"/>
      <c r="M313" s="55"/>
      <c r="N313" s="55"/>
    </row>
    <row r="314" spans="1:14" s="7" customFormat="1" ht="63.75">
      <c r="A314" s="53">
        <f t="shared" si="13"/>
        <v>306</v>
      </c>
      <c r="B314" s="75" t="s">
        <v>542</v>
      </c>
      <c r="C314" s="110" t="s">
        <v>541</v>
      </c>
      <c r="D314" s="75" t="s">
        <v>496</v>
      </c>
      <c r="E314" s="90" t="s">
        <v>493</v>
      </c>
      <c r="F314" s="74">
        <v>103669</v>
      </c>
      <c r="G314" s="74">
        <v>103669</v>
      </c>
      <c r="H314" s="74"/>
      <c r="I314" s="76">
        <v>42948</v>
      </c>
      <c r="J314" s="75" t="s">
        <v>521</v>
      </c>
      <c r="K314" s="56"/>
      <c r="L314" s="55"/>
      <c r="M314" s="55"/>
      <c r="N314" s="55"/>
    </row>
    <row r="315" spans="1:14" s="7" customFormat="1" ht="63.75">
      <c r="A315" s="53">
        <f t="shared" si="13"/>
        <v>307</v>
      </c>
      <c r="B315" s="75" t="s">
        <v>543</v>
      </c>
      <c r="C315" s="75" t="s">
        <v>531</v>
      </c>
      <c r="D315" s="75" t="s">
        <v>544</v>
      </c>
      <c r="E315" s="90">
        <v>600</v>
      </c>
      <c r="F315" s="74">
        <f>G315</f>
        <v>13902</v>
      </c>
      <c r="G315" s="74">
        <v>13902</v>
      </c>
      <c r="H315" s="74"/>
      <c r="I315" s="76">
        <v>42948</v>
      </c>
      <c r="J315" s="75" t="s">
        <v>521</v>
      </c>
      <c r="K315" s="56"/>
      <c r="L315" s="55"/>
      <c r="M315" s="55"/>
      <c r="N315" s="55"/>
    </row>
    <row r="316" spans="1:14" s="7" customFormat="1" ht="63.75">
      <c r="A316" s="53">
        <f t="shared" si="13"/>
        <v>308</v>
      </c>
      <c r="B316" s="75" t="s">
        <v>545</v>
      </c>
      <c r="C316" s="75" t="s">
        <v>546</v>
      </c>
      <c r="D316" s="75" t="s">
        <v>547</v>
      </c>
      <c r="E316" s="90">
        <v>1500</v>
      </c>
      <c r="F316" s="74">
        <v>30000</v>
      </c>
      <c r="G316" s="74">
        <v>30000</v>
      </c>
      <c r="H316" s="74"/>
      <c r="I316" s="76">
        <v>42948</v>
      </c>
      <c r="J316" s="75" t="s">
        <v>521</v>
      </c>
      <c r="K316" s="56"/>
      <c r="L316" s="55"/>
      <c r="M316" s="55"/>
      <c r="N316" s="55"/>
    </row>
    <row r="317" spans="1:14" s="7" customFormat="1" ht="63.75">
      <c r="A317" s="53">
        <f t="shared" si="13"/>
        <v>309</v>
      </c>
      <c r="B317" s="75" t="s">
        <v>548</v>
      </c>
      <c r="C317" s="69" t="s">
        <v>549</v>
      </c>
      <c r="D317" s="75" t="s">
        <v>550</v>
      </c>
      <c r="E317" s="90">
        <v>600</v>
      </c>
      <c r="F317" s="74">
        <v>28908</v>
      </c>
      <c r="G317" s="74">
        <v>28908</v>
      </c>
      <c r="H317" s="74"/>
      <c r="I317" s="76">
        <v>42948</v>
      </c>
      <c r="J317" s="75" t="s">
        <v>521</v>
      </c>
      <c r="K317" s="56"/>
      <c r="L317" s="55"/>
      <c r="M317" s="55"/>
      <c r="N317" s="55"/>
    </row>
    <row r="318" spans="1:14" s="7" customFormat="1" ht="63.75">
      <c r="A318" s="53">
        <f t="shared" si="13"/>
        <v>310</v>
      </c>
      <c r="B318" s="75" t="s">
        <v>551</v>
      </c>
      <c r="C318" s="75" t="s">
        <v>531</v>
      </c>
      <c r="D318" s="75" t="s">
        <v>552</v>
      </c>
      <c r="E318" s="90">
        <v>600</v>
      </c>
      <c r="F318" s="74">
        <f>G318</f>
        <v>13902</v>
      </c>
      <c r="G318" s="74">
        <v>13902</v>
      </c>
      <c r="H318" s="74"/>
      <c r="I318" s="76">
        <v>42948</v>
      </c>
      <c r="J318" s="75" t="s">
        <v>521</v>
      </c>
      <c r="K318" s="56"/>
      <c r="L318" s="55"/>
      <c r="M318" s="55"/>
      <c r="N318" s="55"/>
    </row>
    <row r="319" spans="1:14" s="7" customFormat="1" ht="76.5">
      <c r="A319" s="53">
        <f t="shared" si="13"/>
        <v>311</v>
      </c>
      <c r="B319" s="75" t="s">
        <v>553</v>
      </c>
      <c r="C319" s="69" t="s">
        <v>527</v>
      </c>
      <c r="D319" s="75" t="s">
        <v>554</v>
      </c>
      <c r="E319" s="90">
        <v>600</v>
      </c>
      <c r="F319" s="74">
        <v>28908</v>
      </c>
      <c r="G319" s="74">
        <v>28908</v>
      </c>
      <c r="H319" s="74"/>
      <c r="I319" s="76">
        <v>42948</v>
      </c>
      <c r="J319" s="75" t="s">
        <v>521</v>
      </c>
      <c r="K319" s="56"/>
      <c r="L319" s="55"/>
      <c r="M319" s="55"/>
      <c r="N319" s="55"/>
    </row>
    <row r="320" spans="1:14" s="7" customFormat="1" ht="63.75">
      <c r="A320" s="53">
        <f t="shared" si="13"/>
        <v>312</v>
      </c>
      <c r="B320" s="75" t="s">
        <v>555</v>
      </c>
      <c r="C320" s="75" t="s">
        <v>500</v>
      </c>
      <c r="D320" s="75" t="s">
        <v>417</v>
      </c>
      <c r="E320" s="90" t="s">
        <v>501</v>
      </c>
      <c r="F320" s="74">
        <v>61484</v>
      </c>
      <c r="G320" s="108">
        <v>61484</v>
      </c>
      <c r="H320" s="108"/>
      <c r="I320" s="76">
        <v>42948</v>
      </c>
      <c r="J320" s="75" t="s">
        <v>521</v>
      </c>
      <c r="K320" s="56"/>
      <c r="L320" s="55"/>
      <c r="M320" s="55"/>
      <c r="N320" s="55"/>
    </row>
    <row r="321" spans="1:14" s="7" customFormat="1" ht="63.75">
      <c r="A321" s="53">
        <f t="shared" si="13"/>
        <v>313</v>
      </c>
      <c r="B321" s="75" t="s">
        <v>556</v>
      </c>
      <c r="C321" s="75" t="s">
        <v>527</v>
      </c>
      <c r="D321" s="75" t="s">
        <v>557</v>
      </c>
      <c r="E321" s="90">
        <v>600</v>
      </c>
      <c r="F321" s="74">
        <v>28908</v>
      </c>
      <c r="G321" s="74">
        <v>28908</v>
      </c>
      <c r="H321" s="74"/>
      <c r="I321" s="76">
        <v>42948</v>
      </c>
      <c r="J321" s="75" t="s">
        <v>521</v>
      </c>
      <c r="K321" s="56"/>
      <c r="L321" s="55"/>
      <c r="M321" s="55"/>
      <c r="N321" s="55"/>
    </row>
    <row r="322" spans="1:14" s="7" customFormat="1" ht="63.75">
      <c r="A322" s="53">
        <f t="shared" si="13"/>
        <v>314</v>
      </c>
      <c r="B322" s="75" t="s">
        <v>558</v>
      </c>
      <c r="C322" s="75" t="s">
        <v>559</v>
      </c>
      <c r="D322" s="75" t="s">
        <v>560</v>
      </c>
      <c r="E322" s="90">
        <v>600</v>
      </c>
      <c r="F322" s="74">
        <v>199470</v>
      </c>
      <c r="G322" s="74">
        <v>199470</v>
      </c>
      <c r="H322" s="74"/>
      <c r="I322" s="76">
        <v>42948</v>
      </c>
      <c r="J322" s="75" t="s">
        <v>521</v>
      </c>
      <c r="K322" s="56"/>
      <c r="L322" s="55"/>
      <c r="M322" s="55"/>
      <c r="N322" s="55"/>
    </row>
    <row r="323" spans="1:14" s="7" customFormat="1" ht="63.75">
      <c r="A323" s="53">
        <f t="shared" si="13"/>
        <v>315</v>
      </c>
      <c r="B323" s="75" t="s">
        <v>561</v>
      </c>
      <c r="C323" s="75" t="s">
        <v>531</v>
      </c>
      <c r="D323" s="75" t="s">
        <v>562</v>
      </c>
      <c r="E323" s="90">
        <v>2400</v>
      </c>
      <c r="F323" s="74">
        <v>55608</v>
      </c>
      <c r="G323" s="74">
        <v>55608</v>
      </c>
      <c r="H323" s="74"/>
      <c r="I323" s="76">
        <v>42948</v>
      </c>
      <c r="J323" s="75" t="s">
        <v>521</v>
      </c>
      <c r="K323" s="56"/>
      <c r="L323" s="55"/>
      <c r="M323" s="55"/>
      <c r="N323" s="55"/>
    </row>
    <row r="324" spans="1:14" s="7" customFormat="1" ht="63.75">
      <c r="A324" s="53">
        <f t="shared" si="13"/>
        <v>316</v>
      </c>
      <c r="B324" s="75" t="s">
        <v>563</v>
      </c>
      <c r="C324" s="75" t="s">
        <v>531</v>
      </c>
      <c r="D324" s="75" t="s">
        <v>564</v>
      </c>
      <c r="E324" s="90">
        <v>600</v>
      </c>
      <c r="F324" s="74">
        <v>13902</v>
      </c>
      <c r="G324" s="74">
        <v>13902</v>
      </c>
      <c r="H324" s="74"/>
      <c r="I324" s="76">
        <v>42948</v>
      </c>
      <c r="J324" s="75" t="s">
        <v>521</v>
      </c>
      <c r="K324" s="56"/>
      <c r="L324" s="55"/>
      <c r="M324" s="55"/>
      <c r="N324" s="55"/>
    </row>
    <row r="325" spans="1:14" s="7" customFormat="1" ht="63.75">
      <c r="A325" s="53">
        <f t="shared" si="13"/>
        <v>317</v>
      </c>
      <c r="B325" s="75" t="s">
        <v>565</v>
      </c>
      <c r="C325" s="75" t="s">
        <v>566</v>
      </c>
      <c r="D325" s="75" t="s">
        <v>567</v>
      </c>
      <c r="E325" s="90">
        <v>1480</v>
      </c>
      <c r="F325" s="74">
        <v>29600</v>
      </c>
      <c r="G325" s="74">
        <v>29600</v>
      </c>
      <c r="H325" s="74"/>
      <c r="I325" s="76">
        <v>42948</v>
      </c>
      <c r="J325" s="75" t="s">
        <v>521</v>
      </c>
      <c r="K325" s="56"/>
      <c r="L325" s="55"/>
      <c r="M325" s="55"/>
      <c r="N325" s="55"/>
    </row>
    <row r="326" spans="1:14" s="7" customFormat="1" ht="63.75">
      <c r="A326" s="53">
        <f t="shared" si="13"/>
        <v>318</v>
      </c>
      <c r="B326" s="75" t="s">
        <v>568</v>
      </c>
      <c r="C326" s="69" t="s">
        <v>527</v>
      </c>
      <c r="D326" s="75" t="s">
        <v>569</v>
      </c>
      <c r="E326" s="90">
        <v>600</v>
      </c>
      <c r="F326" s="74">
        <v>28908</v>
      </c>
      <c r="G326" s="74">
        <v>28908</v>
      </c>
      <c r="H326" s="74"/>
      <c r="I326" s="76">
        <v>42948</v>
      </c>
      <c r="J326" s="75" t="s">
        <v>521</v>
      </c>
      <c r="K326" s="56"/>
      <c r="L326" s="55"/>
      <c r="M326" s="55"/>
      <c r="N326" s="55"/>
    </row>
    <row r="327" spans="1:14" s="7" customFormat="1" ht="63.75">
      <c r="A327" s="53">
        <f t="shared" si="13"/>
        <v>319</v>
      </c>
      <c r="B327" s="75" t="s">
        <v>570</v>
      </c>
      <c r="C327" s="69" t="s">
        <v>527</v>
      </c>
      <c r="D327" s="75" t="s">
        <v>571</v>
      </c>
      <c r="E327" s="90">
        <v>600</v>
      </c>
      <c r="F327" s="74">
        <v>28908</v>
      </c>
      <c r="G327" s="74">
        <v>28908</v>
      </c>
      <c r="H327" s="74"/>
      <c r="I327" s="76">
        <v>42948</v>
      </c>
      <c r="J327" s="75" t="s">
        <v>521</v>
      </c>
      <c r="K327" s="56"/>
      <c r="L327" s="55"/>
      <c r="M327" s="55"/>
      <c r="N327" s="55"/>
    </row>
    <row r="328" spans="1:14" s="7" customFormat="1" ht="63.75">
      <c r="A328" s="53">
        <f t="shared" si="13"/>
        <v>320</v>
      </c>
      <c r="B328" s="75" t="s">
        <v>572</v>
      </c>
      <c r="C328" s="69" t="s">
        <v>573</v>
      </c>
      <c r="D328" s="75" t="s">
        <v>574</v>
      </c>
      <c r="E328" s="90">
        <v>3100</v>
      </c>
      <c r="F328" s="74">
        <v>623410</v>
      </c>
      <c r="G328" s="74">
        <v>623410</v>
      </c>
      <c r="H328" s="74"/>
      <c r="I328" s="76">
        <v>42948</v>
      </c>
      <c r="J328" s="75" t="s">
        <v>521</v>
      </c>
      <c r="K328" s="56"/>
      <c r="L328" s="55"/>
      <c r="M328" s="55"/>
      <c r="N328" s="55"/>
    </row>
    <row r="329" spans="1:14" s="7" customFormat="1" ht="38.25">
      <c r="A329" s="53">
        <f t="shared" si="13"/>
        <v>321</v>
      </c>
      <c r="B329" s="79" t="s">
        <v>277</v>
      </c>
      <c r="C329" s="75" t="s">
        <v>595</v>
      </c>
      <c r="D329" s="75" t="s">
        <v>596</v>
      </c>
      <c r="E329" s="90">
        <v>42.9</v>
      </c>
      <c r="F329" s="74">
        <v>587000</v>
      </c>
      <c r="G329" s="74">
        <v>0</v>
      </c>
      <c r="H329" s="74"/>
      <c r="I329" s="76">
        <v>43313</v>
      </c>
      <c r="J329" s="75" t="s">
        <v>597</v>
      </c>
      <c r="K329" s="56"/>
      <c r="L329" s="55"/>
      <c r="M329" s="55"/>
      <c r="N329" s="55"/>
    </row>
    <row r="330" spans="1:14" s="7" customFormat="1" ht="51">
      <c r="A330" s="53">
        <f t="shared" si="13"/>
        <v>322</v>
      </c>
      <c r="B330" s="79" t="s">
        <v>277</v>
      </c>
      <c r="C330" s="75" t="s">
        <v>601</v>
      </c>
      <c r="D330" s="75" t="s">
        <v>602</v>
      </c>
      <c r="E330" s="90">
        <v>42.9</v>
      </c>
      <c r="F330" s="74">
        <v>1134840</v>
      </c>
      <c r="G330" s="74">
        <v>0</v>
      </c>
      <c r="H330" s="74"/>
      <c r="I330" s="76">
        <v>43335</v>
      </c>
      <c r="J330" s="75" t="s">
        <v>603</v>
      </c>
      <c r="K330" s="82">
        <v>44155</v>
      </c>
      <c r="L330" s="75" t="s">
        <v>696</v>
      </c>
      <c r="M330" s="55"/>
      <c r="N330" s="55"/>
    </row>
    <row r="331" spans="1:14" s="7" customFormat="1" ht="51">
      <c r="A331" s="53">
        <f t="shared" si="13"/>
        <v>323</v>
      </c>
      <c r="B331" s="79" t="s">
        <v>277</v>
      </c>
      <c r="C331" s="75" t="s">
        <v>604</v>
      </c>
      <c r="D331" s="75" t="s">
        <v>605</v>
      </c>
      <c r="E331" s="90">
        <v>50.7</v>
      </c>
      <c r="F331" s="74">
        <v>1390620</v>
      </c>
      <c r="G331" s="74">
        <v>0</v>
      </c>
      <c r="H331" s="74"/>
      <c r="I331" s="76">
        <v>43335</v>
      </c>
      <c r="J331" s="75" t="s">
        <v>603</v>
      </c>
      <c r="K331" s="56"/>
      <c r="L331" s="55"/>
      <c r="M331" s="55"/>
      <c r="N331" s="55"/>
    </row>
    <row r="332" spans="1:14" s="7" customFormat="1" ht="38.25">
      <c r="A332" s="53">
        <f t="shared" ref="A332:A348" si="14">A331+1</f>
        <v>324</v>
      </c>
      <c r="B332" s="79" t="s">
        <v>277</v>
      </c>
      <c r="C332" s="75" t="s">
        <v>598</v>
      </c>
      <c r="D332" s="75" t="s">
        <v>599</v>
      </c>
      <c r="E332" s="90">
        <v>47.6</v>
      </c>
      <c r="F332" s="74">
        <v>373000</v>
      </c>
      <c r="G332" s="74">
        <v>0</v>
      </c>
      <c r="H332" s="74"/>
      <c r="I332" s="76">
        <v>43339</v>
      </c>
      <c r="J332" s="75" t="s">
        <v>600</v>
      </c>
      <c r="K332" s="85">
        <v>43983</v>
      </c>
      <c r="L332" s="60" t="s">
        <v>670</v>
      </c>
      <c r="M332" s="55"/>
      <c r="N332" s="55"/>
    </row>
    <row r="333" spans="1:14" s="7" customFormat="1" ht="53.25" customHeight="1">
      <c r="A333" s="53">
        <f t="shared" si="14"/>
        <v>325</v>
      </c>
      <c r="B333" s="79" t="s">
        <v>277</v>
      </c>
      <c r="C333" s="75" t="s">
        <v>632</v>
      </c>
      <c r="D333" s="75" t="s">
        <v>633</v>
      </c>
      <c r="E333" s="90">
        <v>48.7</v>
      </c>
      <c r="F333" s="136">
        <v>999464</v>
      </c>
      <c r="G333" s="74">
        <v>0</v>
      </c>
      <c r="H333" s="74"/>
      <c r="I333" s="124">
        <v>43745</v>
      </c>
      <c r="J333" s="75" t="s">
        <v>634</v>
      </c>
      <c r="K333" s="82">
        <v>43888</v>
      </c>
      <c r="L333" s="75" t="s">
        <v>659</v>
      </c>
      <c r="M333" s="55"/>
      <c r="N333" s="55"/>
    </row>
    <row r="334" spans="1:14" s="7" customFormat="1" ht="63.75">
      <c r="A334" s="53">
        <f t="shared" si="14"/>
        <v>326</v>
      </c>
      <c r="B334" s="79" t="s">
        <v>277</v>
      </c>
      <c r="C334" s="75" t="s">
        <v>636</v>
      </c>
      <c r="D334" s="69" t="s">
        <v>637</v>
      </c>
      <c r="E334" s="90">
        <v>21</v>
      </c>
      <c r="F334" s="74">
        <v>388000</v>
      </c>
      <c r="G334" s="74">
        <v>0</v>
      </c>
      <c r="H334" s="74"/>
      <c r="I334" s="76">
        <v>43732</v>
      </c>
      <c r="J334" s="75" t="s">
        <v>635</v>
      </c>
      <c r="K334" s="56"/>
      <c r="L334" s="55"/>
      <c r="M334" s="55"/>
      <c r="N334" s="55"/>
    </row>
    <row r="335" spans="1:14" s="7" customFormat="1" ht="63.75">
      <c r="A335" s="53">
        <f t="shared" si="14"/>
        <v>327</v>
      </c>
      <c r="B335" s="79" t="s">
        <v>277</v>
      </c>
      <c r="C335" s="75" t="s">
        <v>638</v>
      </c>
      <c r="D335" s="75" t="s">
        <v>639</v>
      </c>
      <c r="E335" s="90">
        <v>74.099999999999994</v>
      </c>
      <c r="F335" s="74">
        <v>1685040</v>
      </c>
      <c r="G335" s="74">
        <v>0</v>
      </c>
      <c r="H335" s="74"/>
      <c r="I335" s="76">
        <v>43797</v>
      </c>
      <c r="J335" s="75" t="s">
        <v>640</v>
      </c>
      <c r="K335" s="56"/>
      <c r="L335" s="55"/>
      <c r="M335" s="55"/>
      <c r="N335" s="55"/>
    </row>
    <row r="336" spans="1:14" s="7" customFormat="1" ht="63.75">
      <c r="A336" s="53">
        <f t="shared" si="14"/>
        <v>328</v>
      </c>
      <c r="B336" s="79" t="s">
        <v>277</v>
      </c>
      <c r="C336" s="75" t="s">
        <v>641</v>
      </c>
      <c r="D336" s="75" t="s">
        <v>656</v>
      </c>
      <c r="E336" s="90">
        <v>48.8</v>
      </c>
      <c r="F336" s="74">
        <v>977267.6</v>
      </c>
      <c r="G336" s="74">
        <v>0</v>
      </c>
      <c r="H336" s="74"/>
      <c r="I336" s="76">
        <v>43823</v>
      </c>
      <c r="J336" s="75" t="s">
        <v>655</v>
      </c>
      <c r="K336" s="56"/>
      <c r="L336" s="55"/>
      <c r="M336" s="55"/>
      <c r="N336" s="55"/>
    </row>
    <row r="337" spans="1:14" s="7" customFormat="1" ht="63.75">
      <c r="A337" s="53">
        <f t="shared" si="14"/>
        <v>329</v>
      </c>
      <c r="B337" s="79" t="s">
        <v>277</v>
      </c>
      <c r="C337" s="75" t="s">
        <v>642</v>
      </c>
      <c r="D337" s="75" t="s">
        <v>653</v>
      </c>
      <c r="E337" s="79">
        <v>71.5</v>
      </c>
      <c r="F337" s="74">
        <v>1685040</v>
      </c>
      <c r="G337" s="74">
        <v>0</v>
      </c>
      <c r="H337" s="74"/>
      <c r="I337" s="76">
        <v>43829</v>
      </c>
      <c r="J337" s="75" t="s">
        <v>654</v>
      </c>
      <c r="K337" s="82">
        <v>44189</v>
      </c>
      <c r="L337" s="75" t="s">
        <v>697</v>
      </c>
      <c r="M337" s="55"/>
      <c r="N337" s="55"/>
    </row>
    <row r="338" spans="1:14" s="7" customFormat="1" ht="38.25" customHeight="1">
      <c r="A338" s="53">
        <f t="shared" si="14"/>
        <v>330</v>
      </c>
      <c r="B338" s="79" t="s">
        <v>277</v>
      </c>
      <c r="C338" s="75" t="s">
        <v>643</v>
      </c>
      <c r="D338" s="69" t="s">
        <v>644</v>
      </c>
      <c r="E338" s="79">
        <v>38.700000000000003</v>
      </c>
      <c r="F338" s="84">
        <v>725000</v>
      </c>
      <c r="G338" s="74">
        <v>0</v>
      </c>
      <c r="H338" s="74"/>
      <c r="I338" s="76">
        <v>43829</v>
      </c>
      <c r="J338" s="75" t="s">
        <v>654</v>
      </c>
      <c r="K338" s="82">
        <v>43888</v>
      </c>
      <c r="L338" s="75" t="s">
        <v>658</v>
      </c>
      <c r="M338" s="55"/>
      <c r="N338" s="55"/>
    </row>
    <row r="339" spans="1:14" s="7" customFormat="1" ht="51" customHeight="1">
      <c r="A339" s="53">
        <f t="shared" si="14"/>
        <v>331</v>
      </c>
      <c r="B339" s="79" t="s">
        <v>277</v>
      </c>
      <c r="C339" s="75" t="s">
        <v>660</v>
      </c>
      <c r="D339" s="75" t="s">
        <v>661</v>
      </c>
      <c r="E339" s="90">
        <v>73.5</v>
      </c>
      <c r="F339" s="74">
        <v>213793.86</v>
      </c>
      <c r="G339" s="74">
        <v>0</v>
      </c>
      <c r="H339" s="74">
        <v>213793.86</v>
      </c>
      <c r="I339" s="76">
        <v>43851</v>
      </c>
      <c r="J339" s="75" t="s">
        <v>663</v>
      </c>
      <c r="K339" s="82"/>
      <c r="L339" s="75"/>
      <c r="M339" s="55"/>
      <c r="N339" s="55"/>
    </row>
    <row r="340" spans="1:14" s="7" customFormat="1" ht="51" customHeight="1">
      <c r="A340" s="53">
        <f t="shared" si="14"/>
        <v>332</v>
      </c>
      <c r="B340" s="79" t="s">
        <v>277</v>
      </c>
      <c r="C340" s="75" t="s">
        <v>662</v>
      </c>
      <c r="D340" s="75" t="s">
        <v>664</v>
      </c>
      <c r="E340" s="90">
        <v>46.1</v>
      </c>
      <c r="F340" s="74">
        <v>997554</v>
      </c>
      <c r="G340" s="74">
        <v>0</v>
      </c>
      <c r="H340" s="74">
        <v>573852.80000000005</v>
      </c>
      <c r="I340" s="76">
        <v>43920</v>
      </c>
      <c r="J340" s="75" t="s">
        <v>665</v>
      </c>
      <c r="K340" s="82">
        <v>44067</v>
      </c>
      <c r="L340" s="75" t="s">
        <v>689</v>
      </c>
      <c r="M340" s="55"/>
      <c r="N340" s="55"/>
    </row>
    <row r="341" spans="1:14" s="7" customFormat="1" ht="38.25" customHeight="1">
      <c r="A341" s="53">
        <f t="shared" si="14"/>
        <v>333</v>
      </c>
      <c r="B341" s="79" t="s">
        <v>277</v>
      </c>
      <c r="C341" s="75" t="s">
        <v>667</v>
      </c>
      <c r="D341" s="75" t="s">
        <v>668</v>
      </c>
      <c r="E341" s="90">
        <v>52.8</v>
      </c>
      <c r="F341" s="74">
        <v>1057383.6000000001</v>
      </c>
      <c r="G341" s="74">
        <v>0</v>
      </c>
      <c r="H341" s="74">
        <v>639659.32999999996</v>
      </c>
      <c r="I341" s="76">
        <v>43971</v>
      </c>
      <c r="J341" s="75" t="s">
        <v>669</v>
      </c>
      <c r="K341" s="82"/>
      <c r="L341" s="75"/>
      <c r="M341" s="55"/>
      <c r="N341" s="55"/>
    </row>
    <row r="342" spans="1:14" s="7" customFormat="1" ht="38.25" customHeight="1">
      <c r="A342" s="53">
        <f t="shared" si="14"/>
        <v>334</v>
      </c>
      <c r="B342" s="79" t="s">
        <v>277</v>
      </c>
      <c r="C342" s="75" t="s">
        <v>671</v>
      </c>
      <c r="D342" s="75" t="s">
        <v>672</v>
      </c>
      <c r="E342" s="90">
        <v>26.9</v>
      </c>
      <c r="F342" s="74">
        <v>396819</v>
      </c>
      <c r="G342" s="74">
        <v>0</v>
      </c>
      <c r="H342" s="74">
        <v>318647.45</v>
      </c>
      <c r="I342" s="76">
        <v>44018</v>
      </c>
      <c r="J342" s="75" t="s">
        <v>673</v>
      </c>
      <c r="K342" s="82"/>
      <c r="L342" s="75"/>
      <c r="M342" s="55"/>
      <c r="N342" s="55"/>
    </row>
    <row r="343" spans="1:14" s="7" customFormat="1" ht="38.25" customHeight="1">
      <c r="A343" s="53">
        <f t="shared" si="14"/>
        <v>335</v>
      </c>
      <c r="B343" s="79" t="s">
        <v>277</v>
      </c>
      <c r="C343" s="75" t="s">
        <v>674</v>
      </c>
      <c r="D343" s="69" t="s">
        <v>675</v>
      </c>
      <c r="E343" s="90">
        <v>46.4</v>
      </c>
      <c r="F343" s="74">
        <v>468000</v>
      </c>
      <c r="G343" s="74">
        <v>0</v>
      </c>
      <c r="H343" s="74">
        <v>383471.87</v>
      </c>
      <c r="I343" s="76">
        <v>44011</v>
      </c>
      <c r="J343" s="75" t="s">
        <v>678</v>
      </c>
      <c r="K343" s="82"/>
      <c r="L343" s="75"/>
      <c r="M343" s="55"/>
      <c r="N343" s="55"/>
    </row>
    <row r="344" spans="1:14" s="7" customFormat="1" ht="50.25" customHeight="1">
      <c r="A344" s="53">
        <f t="shared" si="14"/>
        <v>336</v>
      </c>
      <c r="B344" s="79" t="s">
        <v>277</v>
      </c>
      <c r="C344" s="75" t="s">
        <v>676</v>
      </c>
      <c r="D344" s="75" t="s">
        <v>677</v>
      </c>
      <c r="E344" s="90">
        <v>42.6</v>
      </c>
      <c r="F344" s="74">
        <v>785339</v>
      </c>
      <c r="G344" s="74">
        <v>0</v>
      </c>
      <c r="H344" s="74">
        <v>443525.1</v>
      </c>
      <c r="I344" s="76">
        <v>44060</v>
      </c>
      <c r="J344" s="75" t="s">
        <v>679</v>
      </c>
      <c r="K344" s="56"/>
      <c r="L344" s="55"/>
      <c r="M344" s="55"/>
      <c r="N344" s="55"/>
    </row>
    <row r="345" spans="1:14" s="7" customFormat="1" ht="54" customHeight="1">
      <c r="A345" s="53">
        <f t="shared" si="14"/>
        <v>337</v>
      </c>
      <c r="B345" s="79" t="s">
        <v>277</v>
      </c>
      <c r="C345" s="75" t="s">
        <v>680</v>
      </c>
      <c r="D345" s="69" t="s">
        <v>681</v>
      </c>
      <c r="E345" s="90">
        <v>47.3</v>
      </c>
      <c r="F345" s="74">
        <v>477000</v>
      </c>
      <c r="G345" s="74">
        <v>0</v>
      </c>
      <c r="H345" s="135">
        <v>390909.9</v>
      </c>
      <c r="I345" s="76">
        <v>44067</v>
      </c>
      <c r="J345" s="75" t="s">
        <v>682</v>
      </c>
      <c r="K345" s="56"/>
      <c r="L345" s="55"/>
      <c r="M345" s="55"/>
      <c r="N345" s="55"/>
    </row>
    <row r="346" spans="1:14" s="7" customFormat="1" ht="38.25" customHeight="1">
      <c r="A346" s="53">
        <f t="shared" si="14"/>
        <v>338</v>
      </c>
      <c r="B346" s="79" t="s">
        <v>277</v>
      </c>
      <c r="C346" s="75" t="s">
        <v>683</v>
      </c>
      <c r="D346" s="69" t="s">
        <v>684</v>
      </c>
      <c r="E346" s="90">
        <v>36.6</v>
      </c>
      <c r="F346" s="74">
        <v>587788</v>
      </c>
      <c r="G346" s="74">
        <v>0</v>
      </c>
      <c r="H346" s="135">
        <v>397868.35</v>
      </c>
      <c r="I346" s="76">
        <v>44091</v>
      </c>
      <c r="J346" s="75" t="s">
        <v>685</v>
      </c>
      <c r="K346" s="56"/>
      <c r="L346" s="55"/>
      <c r="M346" s="55"/>
      <c r="N346" s="55"/>
    </row>
    <row r="347" spans="1:14" s="7" customFormat="1" ht="38.25" customHeight="1">
      <c r="A347" s="53">
        <f t="shared" si="14"/>
        <v>339</v>
      </c>
      <c r="B347" s="79" t="s">
        <v>277</v>
      </c>
      <c r="C347" s="75" t="s">
        <v>686</v>
      </c>
      <c r="D347" s="69" t="s">
        <v>687</v>
      </c>
      <c r="E347" s="90">
        <v>62.2</v>
      </c>
      <c r="F347" s="74">
        <v>615069.26</v>
      </c>
      <c r="G347" s="74">
        <v>0</v>
      </c>
      <c r="H347" s="135">
        <v>775428.12</v>
      </c>
      <c r="I347" s="76">
        <v>44091</v>
      </c>
      <c r="J347" s="75" t="s">
        <v>688</v>
      </c>
      <c r="K347" s="56"/>
      <c r="L347" s="55"/>
      <c r="M347" s="55"/>
      <c r="N347" s="55"/>
    </row>
    <row r="348" spans="1:14" s="7" customFormat="1" ht="38.25" customHeight="1">
      <c r="A348" s="53">
        <f t="shared" si="14"/>
        <v>340</v>
      </c>
      <c r="B348" s="79" t="s">
        <v>277</v>
      </c>
      <c r="C348" s="75" t="s">
        <v>698</v>
      </c>
      <c r="D348" s="75" t="s">
        <v>699</v>
      </c>
      <c r="E348" s="90" t="s">
        <v>700</v>
      </c>
      <c r="F348" s="74">
        <v>458250</v>
      </c>
      <c r="G348" s="74">
        <v>0</v>
      </c>
      <c r="H348" s="74">
        <v>208558.09</v>
      </c>
      <c r="I348" s="76">
        <v>44189</v>
      </c>
      <c r="J348" s="75" t="s">
        <v>701</v>
      </c>
      <c r="K348" s="82"/>
      <c r="L348" s="75"/>
      <c r="M348" s="55"/>
      <c r="N348" s="55"/>
    </row>
    <row r="349" spans="1:14" s="28" customFormat="1" ht="20.25" customHeight="1">
      <c r="A349" s="57"/>
      <c r="B349" s="43" t="s">
        <v>33</v>
      </c>
      <c r="C349" s="43"/>
      <c r="D349" s="58"/>
      <c r="E349" s="58"/>
      <c r="F349" s="87">
        <f>SUM(F9:F348)</f>
        <v>75029618.970000058</v>
      </c>
      <c r="G349" s="87">
        <f>SUM(G9:G348)</f>
        <v>34243898.246000007</v>
      </c>
      <c r="H349" s="87">
        <f>SUM(H9:H348)</f>
        <v>4345714.87</v>
      </c>
      <c r="I349" s="59"/>
      <c r="J349" s="58"/>
      <c r="K349" s="58"/>
      <c r="L349" s="58"/>
      <c r="M349" s="58"/>
      <c r="N349" s="58"/>
    </row>
    <row r="350" spans="1:14" s="7" customFormat="1">
      <c r="A350" s="60"/>
      <c r="B350" s="46" t="s">
        <v>34</v>
      </c>
      <c r="C350" s="46"/>
      <c r="D350" s="54"/>
      <c r="E350" s="54"/>
      <c r="F350" s="87">
        <f>F9+F13+F14+F16+F17+F18+F19+F20+F21+F22+F23+F24+F25+F27+F28+F29+F31+F32+F33+F34+F35+F36+F37+F38+F40+F44+F45+F46+F49+F50+F52+F53+F54+F55+F56+F57+F62+F63+F64+F65+F70+F71+F72+F73+F74+F75+F76+F77+F78+F81+F83+F87+F91+F92+F93+F94+F95+F96+F98+F99+F100+F101+F103+F108+F109+F110+F117+F120+F121+F122+F123+F126+F129+F130+F131+F132+F134+F135+F137+F138+F140+F141+F142+F143+F145+F146+F147+F150++F151+F152+F159+F161+F163+F164+F175+F182+F183+F184+F188+F189+F190+F191+F192+F203+F209+F210+F215+F218+F219+F220+F221+F222+F224+F225+F228+F231+F232+F233+F234+F235+F236+F239+F241+F242+F243+F244+F245+F246+F255+F258+F260+F261+F264+F265+F266+F267+F269+F270+F271+F272+F273+F274+F275+F276+F277+F278+F279+F280+F281+F289+F330+F332+F333+F337+F338++F340</f>
        <v>33849786.579999998</v>
      </c>
      <c r="G350" s="87">
        <f>G9+G13+G14+G16+G17+G18+G19+G20+G21+G22+G23+G24+G25+G27+G28+G29+G31+G32+G33+G34+G35+G36+G37+G38+G40+G44+G45+G46+G49+G50+G52+G53+G54+G55+G56+G57+G62+G63+G64+G65+G70+G71+G72+G73+G74+G75+G76+G77+G78+G81+G83+G87+G91+G92+G93+G94+G95+G96+G98+G99+G100+G101+G103+G108+G109+G110+G117+G120+G121+G122+G123+G126+G129+G130+G131+G132+G134+G135+G137+G138+G140+G141+G142+G143+G145+G146+G147+G150++G151+G152+G159+G161+G163+G164+G175+G182+G183+G184+G188+G189+G190+G191+G192+G203+G209+G210+G215+G218+G219+G220+G221+G222+G224+G225+G228+G231+G232+G233+G234+G235+G236+G239+G241+G242+G243+G244+G245+G246+G255+G258+G260+G261+G264+G265+G266+G267+G269+G270+G271+G272+G273+G274+G275+G276+G277+G278+G279+G280+G281+G289+G330+G332+G333+G337+G338++G340</f>
        <v>13563214.781999992</v>
      </c>
      <c r="H350" s="87"/>
      <c r="I350" s="55"/>
      <c r="J350" s="54"/>
      <c r="K350" s="54"/>
      <c r="L350" s="54"/>
      <c r="M350" s="54"/>
      <c r="N350" s="54"/>
    </row>
    <row r="351" spans="1:14" s="7" customFormat="1" ht="14.25">
      <c r="A351" s="60"/>
      <c r="B351" s="43" t="s">
        <v>35</v>
      </c>
      <c r="C351" s="43"/>
      <c r="D351" s="54"/>
      <c r="E351" s="54"/>
      <c r="F351" s="87">
        <f>F349-F350</f>
        <v>41179832.39000006</v>
      </c>
      <c r="G351" s="87">
        <f>G349-G350</f>
        <v>20680683.464000016</v>
      </c>
      <c r="H351" s="87"/>
      <c r="I351" s="55"/>
      <c r="J351" s="54"/>
      <c r="K351" s="54"/>
      <c r="L351" s="54"/>
      <c r="M351" s="54"/>
      <c r="N351" s="54"/>
    </row>
    <row r="353" spans="1:11">
      <c r="A353" s="125" t="s">
        <v>425</v>
      </c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</row>
    <row r="354" spans="1:11">
      <c r="E354" s="9"/>
      <c r="F354" s="92"/>
      <c r="G354" s="88"/>
      <c r="H354" s="88"/>
    </row>
    <row r="355" spans="1:11">
      <c r="F355" s="88"/>
      <c r="G355" s="88"/>
      <c r="H355" s="88"/>
    </row>
    <row r="356" spans="1:11">
      <c r="F356" s="92"/>
      <c r="G356" s="88"/>
      <c r="H356" s="88"/>
    </row>
    <row r="358" spans="1:11">
      <c r="F358" s="91"/>
    </row>
    <row r="360" spans="1:11">
      <c r="F360" s="91"/>
    </row>
  </sheetData>
  <mergeCells count="6">
    <mergeCell ref="A353:K353"/>
    <mergeCell ref="A4:N4"/>
    <mergeCell ref="A3:N3"/>
    <mergeCell ref="A1:N1"/>
    <mergeCell ref="A5:C5"/>
    <mergeCell ref="D5:N5"/>
  </mergeCells>
  <pageMargins left="0.31496062992125984" right="0.31496062992125984" top="0.35433070866141736" bottom="0.35433070866141736" header="0.31496062992125984" footer="0.31496062992125984"/>
  <pageSetup paperSize="9" scale="76" fitToHeight="0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workbookViewId="0">
      <selection activeCell="A3" sqref="A3:J3"/>
    </sheetView>
  </sheetViews>
  <sheetFormatPr defaultRowHeight="15"/>
  <cols>
    <col min="1" max="1" width="5" customWidth="1"/>
    <col min="2" max="2" width="28.28515625" customWidth="1"/>
    <col min="3" max="3" width="15.28515625" customWidth="1"/>
    <col min="4" max="4" width="14.85546875" customWidth="1"/>
    <col min="5" max="5" width="10.42578125" style="9" customWidth="1"/>
    <col min="6" max="6" width="16.85546875" style="9" customWidth="1"/>
    <col min="7" max="7" width="12.42578125" customWidth="1"/>
    <col min="8" max="8" width="15" customWidth="1"/>
    <col min="9" max="9" width="12.42578125" style="9" customWidth="1"/>
    <col min="10" max="10" width="13.5703125" customWidth="1"/>
  </cols>
  <sheetData>
    <row r="1" spans="1:13" s="2" customFormat="1" ht="15.75">
      <c r="A1" s="128" t="s">
        <v>38</v>
      </c>
      <c r="B1" s="128"/>
      <c r="C1" s="128"/>
      <c r="D1" s="128"/>
      <c r="E1" s="128"/>
      <c r="F1" s="128"/>
      <c r="G1" s="128"/>
      <c r="H1" s="128"/>
      <c r="I1" s="128"/>
      <c r="J1" s="128"/>
      <c r="K1" s="61"/>
      <c r="L1" s="61"/>
      <c r="M1" s="61"/>
    </row>
    <row r="2" spans="1:13" ht="0.75" customHeight="1">
      <c r="A2" s="62"/>
      <c r="B2" s="62"/>
      <c r="C2" s="62"/>
      <c r="D2" s="62"/>
      <c r="E2" s="63"/>
      <c r="F2" s="63"/>
      <c r="G2" s="62"/>
      <c r="H2" s="62"/>
      <c r="I2" s="63"/>
      <c r="J2" s="62"/>
      <c r="K2" s="62"/>
      <c r="L2" s="62"/>
      <c r="M2" s="62"/>
    </row>
    <row r="3" spans="1:13" ht="20.25">
      <c r="A3" s="127" t="s">
        <v>7</v>
      </c>
      <c r="B3" s="127"/>
      <c r="C3" s="127"/>
      <c r="D3" s="127"/>
      <c r="E3" s="127"/>
      <c r="F3" s="127"/>
      <c r="G3" s="127"/>
      <c r="H3" s="127"/>
      <c r="I3" s="127"/>
      <c r="J3" s="127"/>
      <c r="K3" s="62"/>
      <c r="L3" s="62"/>
      <c r="M3" s="62"/>
    </row>
    <row r="4" spans="1:13" ht="20.85" customHeight="1">
      <c r="A4" s="126" t="s">
        <v>657</v>
      </c>
      <c r="B4" s="126"/>
      <c r="C4" s="126"/>
      <c r="D4" s="126"/>
      <c r="E4" s="126"/>
      <c r="F4" s="126"/>
      <c r="G4" s="126"/>
      <c r="H4" s="126"/>
      <c r="I4" s="126"/>
      <c r="J4" s="126"/>
      <c r="K4" s="64"/>
      <c r="L4" s="64"/>
      <c r="M4" s="64"/>
    </row>
    <row r="5" spans="1:13" s="3" customFormat="1" ht="19.7" customHeight="1">
      <c r="A5" s="131" t="s">
        <v>18</v>
      </c>
      <c r="B5" s="131"/>
      <c r="C5" s="131"/>
      <c r="D5" s="132" t="s">
        <v>19</v>
      </c>
      <c r="E5" s="132"/>
      <c r="F5" s="132"/>
      <c r="G5" s="132"/>
      <c r="H5" s="132"/>
      <c r="I5" s="132"/>
      <c r="J5" s="132"/>
      <c r="K5" s="132"/>
      <c r="L5" s="132"/>
      <c r="M5" s="132"/>
    </row>
    <row r="6" spans="1:13" ht="7.5" customHeight="1" thickBot="1">
      <c r="A6" s="62"/>
      <c r="B6" s="62"/>
      <c r="C6" s="62"/>
      <c r="D6" s="62"/>
      <c r="E6" s="63"/>
      <c r="F6" s="63"/>
      <c r="G6" s="62"/>
      <c r="H6" s="62"/>
      <c r="I6" s="63"/>
      <c r="J6" s="62"/>
      <c r="K6" s="62"/>
      <c r="L6" s="62"/>
      <c r="M6" s="62"/>
    </row>
    <row r="7" spans="1:13" s="4" customFormat="1" ht="153.75" thickBot="1">
      <c r="A7" s="65" t="s">
        <v>50</v>
      </c>
      <c r="B7" s="66" t="s">
        <v>8</v>
      </c>
      <c r="C7" s="67" t="s">
        <v>15</v>
      </c>
      <c r="D7" s="67" t="s">
        <v>4</v>
      </c>
      <c r="E7" s="67" t="s">
        <v>29</v>
      </c>
      <c r="F7" s="67" t="s">
        <v>10</v>
      </c>
      <c r="G7" s="67" t="s">
        <v>9</v>
      </c>
      <c r="H7" s="67" t="s">
        <v>11</v>
      </c>
      <c r="I7" s="67" t="s">
        <v>14</v>
      </c>
      <c r="J7" s="68" t="s">
        <v>6</v>
      </c>
      <c r="K7" s="69"/>
      <c r="L7" s="69"/>
      <c r="M7" s="69"/>
    </row>
    <row r="8" spans="1:13" s="5" customFormat="1" ht="15" customHeight="1">
      <c r="A8" s="53">
        <v>1</v>
      </c>
      <c r="B8" s="53">
        <f>A8+1</f>
        <v>2</v>
      </c>
      <c r="C8" s="52">
        <f t="shared" ref="C8:J8" si="0">B8+1</f>
        <v>3</v>
      </c>
      <c r="D8" s="52">
        <f t="shared" si="0"/>
        <v>4</v>
      </c>
      <c r="E8" s="52">
        <f t="shared" si="0"/>
        <v>5</v>
      </c>
      <c r="F8" s="52">
        <f t="shared" si="0"/>
        <v>6</v>
      </c>
      <c r="G8" s="52">
        <f t="shared" si="0"/>
        <v>7</v>
      </c>
      <c r="H8" s="52">
        <f t="shared" si="0"/>
        <v>8</v>
      </c>
      <c r="I8" s="52">
        <f t="shared" si="0"/>
        <v>9</v>
      </c>
      <c r="J8" s="52">
        <f t="shared" si="0"/>
        <v>10</v>
      </c>
    </row>
    <row r="9" spans="1:13" ht="25.5">
      <c r="A9" s="42">
        <v>1</v>
      </c>
      <c r="B9" s="114" t="s">
        <v>42</v>
      </c>
      <c r="C9" s="118">
        <v>23469.38</v>
      </c>
      <c r="D9" s="118">
        <v>23469.38</v>
      </c>
      <c r="E9" s="114" t="s">
        <v>51</v>
      </c>
      <c r="F9" s="115"/>
      <c r="G9" s="120">
        <v>43692</v>
      </c>
      <c r="H9" s="116" t="s">
        <v>652</v>
      </c>
      <c r="I9" s="41"/>
      <c r="J9" s="41"/>
    </row>
    <row r="10" spans="1:13" ht="28.5" customHeight="1">
      <c r="A10" s="42">
        <f t="shared" ref="A10:A20" si="1">A9+1</f>
        <v>2</v>
      </c>
      <c r="B10" s="114" t="s">
        <v>44</v>
      </c>
      <c r="C10" s="118">
        <v>37444.199999999997</v>
      </c>
      <c r="D10" s="118">
        <v>37444.199999999997</v>
      </c>
      <c r="E10" s="114" t="s">
        <v>52</v>
      </c>
      <c r="F10" s="115"/>
      <c r="G10" s="120">
        <v>42712</v>
      </c>
      <c r="H10" s="116" t="s">
        <v>475</v>
      </c>
      <c r="I10" s="41"/>
      <c r="J10" s="41"/>
    </row>
    <row r="11" spans="1:13" ht="28.5" customHeight="1">
      <c r="A11" s="42">
        <f t="shared" si="1"/>
        <v>3</v>
      </c>
      <c r="B11" s="114" t="s">
        <v>45</v>
      </c>
      <c r="C11" s="118">
        <v>35897.43</v>
      </c>
      <c r="D11" s="118">
        <v>35897.43</v>
      </c>
      <c r="E11" s="114" t="s">
        <v>51</v>
      </c>
      <c r="F11" s="115"/>
      <c r="G11" s="120">
        <v>42712</v>
      </c>
      <c r="H11" s="116" t="s">
        <v>476</v>
      </c>
      <c r="I11" s="41"/>
      <c r="J11" s="41"/>
    </row>
    <row r="12" spans="1:13" ht="25.5">
      <c r="A12" s="42">
        <f t="shared" si="1"/>
        <v>4</v>
      </c>
      <c r="B12" s="114" t="s">
        <v>46</v>
      </c>
      <c r="C12" s="118">
        <v>28648.06</v>
      </c>
      <c r="D12" s="118">
        <v>28648.06</v>
      </c>
      <c r="E12" s="114" t="s">
        <v>53</v>
      </c>
      <c r="F12" s="115"/>
      <c r="G12" s="120">
        <v>42712</v>
      </c>
      <c r="H12" s="116" t="s">
        <v>476</v>
      </c>
      <c r="I12" s="41"/>
      <c r="J12" s="41"/>
    </row>
    <row r="13" spans="1:13" ht="30">
      <c r="A13" s="42">
        <f t="shared" si="1"/>
        <v>5</v>
      </c>
      <c r="B13" s="114" t="s">
        <v>47</v>
      </c>
      <c r="C13" s="118">
        <v>10879.68</v>
      </c>
      <c r="D13" s="118">
        <v>10879.68</v>
      </c>
      <c r="E13" s="114" t="s">
        <v>54</v>
      </c>
      <c r="F13" s="115"/>
      <c r="G13" s="115"/>
      <c r="H13" s="115"/>
      <c r="I13" s="41"/>
      <c r="J13" s="41"/>
    </row>
    <row r="14" spans="1:13" ht="45">
      <c r="A14" s="42">
        <f t="shared" si="1"/>
        <v>6</v>
      </c>
      <c r="B14" s="114" t="s">
        <v>48</v>
      </c>
      <c r="C14" s="118">
        <v>19123</v>
      </c>
      <c r="D14" s="118">
        <v>18166.84</v>
      </c>
      <c r="E14" s="114" t="s">
        <v>55</v>
      </c>
      <c r="F14" s="115"/>
      <c r="G14" s="120">
        <v>42712</v>
      </c>
      <c r="H14" s="116" t="s">
        <v>475</v>
      </c>
      <c r="I14" s="41"/>
      <c r="J14" s="41"/>
    </row>
    <row r="15" spans="1:13" ht="30">
      <c r="A15" s="42">
        <f t="shared" si="1"/>
        <v>7</v>
      </c>
      <c r="B15" s="114" t="s">
        <v>49</v>
      </c>
      <c r="C15" s="118">
        <v>28147</v>
      </c>
      <c r="D15" s="118">
        <v>26739.84</v>
      </c>
      <c r="E15" s="114" t="s">
        <v>56</v>
      </c>
      <c r="F15" s="115"/>
      <c r="G15" s="120">
        <v>43692</v>
      </c>
      <c r="H15" s="116" t="s">
        <v>652</v>
      </c>
      <c r="I15" s="41"/>
      <c r="J15" s="41"/>
    </row>
    <row r="16" spans="1:13" ht="33.75" customHeight="1">
      <c r="A16" s="42">
        <f t="shared" si="1"/>
        <v>8</v>
      </c>
      <c r="B16" s="114" t="s">
        <v>57</v>
      </c>
      <c r="C16" s="118">
        <v>17340</v>
      </c>
      <c r="D16" s="118">
        <v>16720.71</v>
      </c>
      <c r="E16" s="114" t="s">
        <v>58</v>
      </c>
      <c r="F16" s="115"/>
      <c r="G16" s="115">
        <v>42712</v>
      </c>
      <c r="H16" s="116" t="s">
        <v>474</v>
      </c>
      <c r="I16" s="41"/>
      <c r="J16" s="41"/>
    </row>
    <row r="17" spans="1:10" ht="28.5" customHeight="1">
      <c r="A17" s="42">
        <f t="shared" si="1"/>
        <v>9</v>
      </c>
      <c r="B17" s="114" t="s">
        <v>59</v>
      </c>
      <c r="C17" s="118">
        <v>76080</v>
      </c>
      <c r="D17" s="118">
        <v>21737.040000000001</v>
      </c>
      <c r="E17" s="114" t="s">
        <v>60</v>
      </c>
      <c r="F17" s="115"/>
      <c r="G17" s="115"/>
      <c r="H17" s="115"/>
      <c r="I17" s="41"/>
      <c r="J17" s="41"/>
    </row>
    <row r="18" spans="1:10" ht="30">
      <c r="A18" s="42">
        <f t="shared" si="1"/>
        <v>10</v>
      </c>
      <c r="B18" s="114" t="s">
        <v>409</v>
      </c>
      <c r="C18" s="118">
        <v>19895</v>
      </c>
      <c r="D18" s="118">
        <v>19895</v>
      </c>
      <c r="E18" s="123">
        <v>41589</v>
      </c>
      <c r="F18" s="117" t="s">
        <v>410</v>
      </c>
      <c r="G18" s="115"/>
      <c r="H18" s="115"/>
      <c r="I18" s="41"/>
      <c r="J18" s="41"/>
    </row>
    <row r="19" spans="1:10">
      <c r="A19" s="42">
        <f t="shared" si="1"/>
        <v>11</v>
      </c>
      <c r="B19" s="114" t="s">
        <v>66</v>
      </c>
      <c r="C19" s="118">
        <v>255000</v>
      </c>
      <c r="D19" s="118">
        <v>255000</v>
      </c>
      <c r="E19" s="114"/>
      <c r="F19" s="115"/>
      <c r="G19" s="117"/>
      <c r="H19" s="116"/>
      <c r="I19" s="54"/>
      <c r="J19" s="41"/>
    </row>
    <row r="20" spans="1:10" ht="30">
      <c r="A20" s="42">
        <f t="shared" si="1"/>
        <v>12</v>
      </c>
      <c r="B20" s="114" t="s">
        <v>67</v>
      </c>
      <c r="C20" s="118">
        <v>1096166.6200000001</v>
      </c>
      <c r="D20" s="118">
        <v>956079.6</v>
      </c>
      <c r="E20" s="122" t="s">
        <v>622</v>
      </c>
      <c r="F20" s="117" t="s">
        <v>70</v>
      </c>
      <c r="G20" s="115"/>
      <c r="H20" s="116"/>
      <c r="I20" s="54"/>
      <c r="J20" s="41"/>
    </row>
    <row r="21" spans="1:10" ht="30">
      <c r="A21" s="42">
        <f>A20+1</f>
        <v>13</v>
      </c>
      <c r="B21" s="114" t="s">
        <v>68</v>
      </c>
      <c r="C21" s="118">
        <v>94760</v>
      </c>
      <c r="D21" s="118">
        <v>94760</v>
      </c>
      <c r="E21" s="122" t="s">
        <v>623</v>
      </c>
      <c r="F21" s="117" t="s">
        <v>69</v>
      </c>
      <c r="G21" s="120">
        <v>42892</v>
      </c>
      <c r="H21" s="116" t="s">
        <v>513</v>
      </c>
      <c r="I21" s="54"/>
      <c r="J21" s="41"/>
    </row>
    <row r="22" spans="1:10" ht="30">
      <c r="A22" s="42">
        <f t="shared" ref="A22:A50" si="2">A21+1</f>
        <v>14</v>
      </c>
      <c r="B22" s="114" t="s">
        <v>446</v>
      </c>
      <c r="C22" s="118">
        <v>10100</v>
      </c>
      <c r="D22" s="118">
        <v>10100</v>
      </c>
      <c r="E22" s="122" t="s">
        <v>624</v>
      </c>
      <c r="F22" s="117" t="s">
        <v>449</v>
      </c>
      <c r="G22" s="115"/>
      <c r="H22" s="116"/>
      <c r="I22" s="54"/>
      <c r="J22" s="41"/>
    </row>
    <row r="23" spans="1:10" ht="30">
      <c r="A23" s="42">
        <f t="shared" si="2"/>
        <v>15</v>
      </c>
      <c r="B23" s="114" t="s">
        <v>447</v>
      </c>
      <c r="C23" s="118">
        <v>29750</v>
      </c>
      <c r="D23" s="118">
        <v>29750</v>
      </c>
      <c r="E23" s="122" t="s">
        <v>625</v>
      </c>
      <c r="F23" s="117" t="s">
        <v>450</v>
      </c>
      <c r="G23" s="115"/>
      <c r="H23" s="116"/>
      <c r="I23" s="54"/>
      <c r="J23" s="41"/>
    </row>
    <row r="24" spans="1:10" ht="49.5" customHeight="1">
      <c r="A24" s="42">
        <f t="shared" si="2"/>
        <v>16</v>
      </c>
      <c r="B24" s="114" t="s">
        <v>451</v>
      </c>
      <c r="C24" s="118">
        <v>99300</v>
      </c>
      <c r="D24" s="118">
        <v>99300</v>
      </c>
      <c r="E24" s="122" t="s">
        <v>626</v>
      </c>
      <c r="F24" s="117" t="s">
        <v>452</v>
      </c>
      <c r="G24" s="120">
        <v>42892</v>
      </c>
      <c r="H24" s="116" t="s">
        <v>513</v>
      </c>
      <c r="I24" s="54"/>
      <c r="J24" s="41"/>
    </row>
    <row r="25" spans="1:10" ht="30">
      <c r="A25" s="42">
        <f t="shared" si="2"/>
        <v>17</v>
      </c>
      <c r="B25" s="114" t="s">
        <v>464</v>
      </c>
      <c r="C25" s="118" t="s">
        <v>465</v>
      </c>
      <c r="D25" s="118">
        <v>11000</v>
      </c>
      <c r="E25" s="122" t="s">
        <v>627</v>
      </c>
      <c r="F25" s="117" t="s">
        <v>466</v>
      </c>
      <c r="G25" s="115"/>
      <c r="H25" s="116"/>
      <c r="I25" s="54"/>
      <c r="J25" s="41"/>
    </row>
    <row r="26" spans="1:10" ht="30">
      <c r="A26" s="42">
        <f t="shared" si="2"/>
        <v>18</v>
      </c>
      <c r="B26" s="114" t="s">
        <v>467</v>
      </c>
      <c r="C26" s="118">
        <v>23200</v>
      </c>
      <c r="D26" s="118">
        <v>23200</v>
      </c>
      <c r="E26" s="122" t="s">
        <v>627</v>
      </c>
      <c r="F26" s="117" t="s">
        <v>466</v>
      </c>
      <c r="G26" s="115"/>
      <c r="H26" s="116"/>
      <c r="I26" s="54"/>
      <c r="J26" s="41"/>
    </row>
    <row r="27" spans="1:10" ht="30">
      <c r="A27" s="42">
        <f t="shared" si="2"/>
        <v>19</v>
      </c>
      <c r="B27" s="114" t="s">
        <v>471</v>
      </c>
      <c r="C27" s="118" t="s">
        <v>468</v>
      </c>
      <c r="D27" s="118">
        <v>292860.21999999997</v>
      </c>
      <c r="E27" s="122" t="s">
        <v>628</v>
      </c>
      <c r="F27" s="117" t="s">
        <v>473</v>
      </c>
      <c r="G27" s="115"/>
      <c r="H27" s="116"/>
      <c r="I27" s="54"/>
      <c r="J27" s="41"/>
    </row>
    <row r="28" spans="1:10">
      <c r="A28" s="42">
        <f t="shared" si="2"/>
        <v>20</v>
      </c>
      <c r="B28" s="114" t="s">
        <v>469</v>
      </c>
      <c r="C28" s="118" t="s">
        <v>470</v>
      </c>
      <c r="D28" s="118">
        <v>32436</v>
      </c>
      <c r="E28" s="123">
        <v>42704</v>
      </c>
      <c r="F28" s="117" t="s">
        <v>472</v>
      </c>
      <c r="G28" s="115"/>
      <c r="H28" s="116"/>
      <c r="I28" s="54"/>
      <c r="J28" s="41"/>
    </row>
    <row r="29" spans="1:10" ht="30">
      <c r="A29" s="42">
        <f t="shared" si="2"/>
        <v>21</v>
      </c>
      <c r="B29" s="117" t="s">
        <v>405</v>
      </c>
      <c r="C29" s="119">
        <v>5546520</v>
      </c>
      <c r="D29" s="119">
        <v>1249934.81</v>
      </c>
      <c r="E29" s="117" t="s">
        <v>507</v>
      </c>
      <c r="F29" s="117" t="s">
        <v>508</v>
      </c>
      <c r="G29" s="120">
        <v>43074</v>
      </c>
      <c r="H29" s="116" t="s">
        <v>576</v>
      </c>
      <c r="I29" s="54"/>
      <c r="J29" s="41"/>
    </row>
    <row r="30" spans="1:10" ht="45">
      <c r="A30" s="42">
        <f t="shared" si="2"/>
        <v>22</v>
      </c>
      <c r="B30" s="117" t="s">
        <v>577</v>
      </c>
      <c r="C30" s="119" t="s">
        <v>578</v>
      </c>
      <c r="D30" s="119" t="s">
        <v>578</v>
      </c>
      <c r="E30" s="117" t="s">
        <v>579</v>
      </c>
      <c r="F30" s="117" t="s">
        <v>580</v>
      </c>
      <c r="G30" s="115"/>
      <c r="H30" s="116"/>
      <c r="I30" s="54"/>
      <c r="J30" s="41"/>
    </row>
    <row r="31" spans="1:10" ht="45">
      <c r="A31" s="42">
        <f t="shared" si="2"/>
        <v>23</v>
      </c>
      <c r="B31" s="117" t="s">
        <v>581</v>
      </c>
      <c r="C31" s="119" t="s">
        <v>582</v>
      </c>
      <c r="D31" s="119" t="s">
        <v>582</v>
      </c>
      <c r="E31" s="117" t="s">
        <v>584</v>
      </c>
      <c r="F31" s="117" t="s">
        <v>583</v>
      </c>
      <c r="G31" s="115"/>
      <c r="H31" s="116"/>
      <c r="I31" s="54"/>
      <c r="J31" s="41"/>
    </row>
    <row r="32" spans="1:10" ht="45">
      <c r="A32" s="42">
        <f t="shared" si="2"/>
        <v>24</v>
      </c>
      <c r="B32" s="117" t="s">
        <v>585</v>
      </c>
      <c r="C32" s="119" t="s">
        <v>586</v>
      </c>
      <c r="D32" s="119" t="s">
        <v>586</v>
      </c>
      <c r="E32" s="117" t="s">
        <v>588</v>
      </c>
      <c r="F32" s="117" t="s">
        <v>587</v>
      </c>
      <c r="G32" s="115"/>
      <c r="H32" s="116"/>
      <c r="I32" s="54"/>
      <c r="J32" s="41"/>
    </row>
    <row r="33" spans="1:10" ht="45">
      <c r="A33" s="42">
        <f t="shared" si="2"/>
        <v>25</v>
      </c>
      <c r="B33" s="117" t="s">
        <v>589</v>
      </c>
      <c r="C33" s="119" t="s">
        <v>590</v>
      </c>
      <c r="D33" s="119" t="s">
        <v>590</v>
      </c>
      <c r="E33" s="117" t="s">
        <v>588</v>
      </c>
      <c r="F33" s="117" t="s">
        <v>587</v>
      </c>
      <c r="G33" s="115"/>
      <c r="H33" s="116"/>
      <c r="I33" s="54"/>
      <c r="J33" s="41"/>
    </row>
    <row r="34" spans="1:10" ht="45">
      <c r="A34" s="42">
        <f t="shared" si="2"/>
        <v>26</v>
      </c>
      <c r="B34" s="117" t="s">
        <v>591</v>
      </c>
      <c r="C34" s="119" t="s">
        <v>592</v>
      </c>
      <c r="D34" s="119" t="s">
        <v>592</v>
      </c>
      <c r="E34" s="117" t="s">
        <v>594</v>
      </c>
      <c r="F34" s="117" t="s">
        <v>593</v>
      </c>
      <c r="G34" s="115"/>
      <c r="H34" s="116"/>
      <c r="I34" s="54"/>
      <c r="J34" s="41"/>
    </row>
    <row r="35" spans="1:10" ht="30">
      <c r="A35" s="42">
        <f t="shared" si="2"/>
        <v>27</v>
      </c>
      <c r="B35" s="117" t="s">
        <v>607</v>
      </c>
      <c r="C35" s="119">
        <v>794333.33</v>
      </c>
      <c r="D35" s="119">
        <v>675183.32</v>
      </c>
      <c r="E35" s="121">
        <v>43190</v>
      </c>
      <c r="F35" s="117" t="s">
        <v>608</v>
      </c>
      <c r="G35" s="115"/>
      <c r="H35" s="116"/>
      <c r="I35" s="54"/>
      <c r="J35" s="41"/>
    </row>
    <row r="36" spans="1:10" ht="45">
      <c r="A36" s="42">
        <f t="shared" si="2"/>
        <v>28</v>
      </c>
      <c r="B36" s="117" t="s">
        <v>609</v>
      </c>
      <c r="C36" s="119">
        <v>20999</v>
      </c>
      <c r="D36" s="119">
        <v>20999</v>
      </c>
      <c r="E36" s="121">
        <v>43228</v>
      </c>
      <c r="F36" s="117" t="s">
        <v>610</v>
      </c>
      <c r="G36" s="115"/>
      <c r="H36" s="116"/>
      <c r="I36" s="54"/>
      <c r="J36" s="41"/>
    </row>
    <row r="37" spans="1:10" ht="45">
      <c r="A37" s="42">
        <f t="shared" si="2"/>
        <v>29</v>
      </c>
      <c r="B37" s="117" t="s">
        <v>611</v>
      </c>
      <c r="C37" s="119">
        <v>25000</v>
      </c>
      <c r="D37" s="119">
        <v>25000</v>
      </c>
      <c r="E37" s="121">
        <v>43290</v>
      </c>
      <c r="F37" s="117" t="s">
        <v>612</v>
      </c>
      <c r="G37" s="115"/>
      <c r="H37" s="116"/>
      <c r="I37" s="54"/>
      <c r="J37" s="41"/>
    </row>
    <row r="38" spans="1:10" ht="45">
      <c r="A38" s="42">
        <f t="shared" si="2"/>
        <v>30</v>
      </c>
      <c r="B38" s="117" t="s">
        <v>613</v>
      </c>
      <c r="C38" s="119">
        <v>25000</v>
      </c>
      <c r="D38" s="119">
        <v>25000</v>
      </c>
      <c r="E38" s="121">
        <v>43311</v>
      </c>
      <c r="F38" s="117" t="s">
        <v>614</v>
      </c>
      <c r="G38" s="115"/>
      <c r="H38" s="116"/>
      <c r="I38" s="54"/>
      <c r="J38" s="41"/>
    </row>
    <row r="39" spans="1:10" ht="45">
      <c r="A39" s="42">
        <f t="shared" si="2"/>
        <v>31</v>
      </c>
      <c r="B39" s="117" t="s">
        <v>615</v>
      </c>
      <c r="C39" s="119">
        <v>26000</v>
      </c>
      <c r="D39" s="119">
        <v>26000</v>
      </c>
      <c r="E39" s="121">
        <v>43311</v>
      </c>
      <c r="F39" s="117" t="s">
        <v>616</v>
      </c>
      <c r="G39" s="115"/>
      <c r="H39" s="116"/>
      <c r="I39" s="54"/>
      <c r="J39" s="41"/>
    </row>
    <row r="40" spans="1:10" ht="45">
      <c r="A40" s="42">
        <f t="shared" si="2"/>
        <v>32</v>
      </c>
      <c r="B40" s="117" t="s">
        <v>617</v>
      </c>
      <c r="C40" s="119">
        <v>36000</v>
      </c>
      <c r="D40" s="119">
        <v>36000</v>
      </c>
      <c r="E40" s="121">
        <v>43374</v>
      </c>
      <c r="F40" s="117" t="s">
        <v>618</v>
      </c>
      <c r="G40" s="115"/>
      <c r="H40" s="116"/>
      <c r="I40" s="54"/>
      <c r="J40" s="41"/>
    </row>
    <row r="41" spans="1:10" ht="45">
      <c r="A41" s="42">
        <f t="shared" si="2"/>
        <v>33</v>
      </c>
      <c r="B41" s="117" t="s">
        <v>619</v>
      </c>
      <c r="C41" s="119">
        <v>14000</v>
      </c>
      <c r="D41" s="119">
        <v>14000</v>
      </c>
      <c r="E41" s="121">
        <v>43451</v>
      </c>
      <c r="F41" s="117" t="s">
        <v>620</v>
      </c>
      <c r="G41" s="115"/>
      <c r="H41" s="116"/>
      <c r="I41" s="54"/>
      <c r="J41" s="41"/>
    </row>
    <row r="42" spans="1:10" ht="45">
      <c r="A42" s="42">
        <f t="shared" si="2"/>
        <v>34</v>
      </c>
      <c r="B42" s="117" t="s">
        <v>621</v>
      </c>
      <c r="C42" s="119">
        <v>14000</v>
      </c>
      <c r="D42" s="119">
        <v>14000</v>
      </c>
      <c r="E42" s="121">
        <v>43451</v>
      </c>
      <c r="F42" s="117" t="s">
        <v>620</v>
      </c>
      <c r="G42" s="115"/>
      <c r="H42" s="116"/>
      <c r="I42" s="54"/>
      <c r="J42" s="41"/>
    </row>
    <row r="43" spans="1:10" ht="30">
      <c r="A43" s="42">
        <f t="shared" si="2"/>
        <v>35</v>
      </c>
      <c r="B43" s="117" t="s">
        <v>646</v>
      </c>
      <c r="C43" s="119">
        <v>363970</v>
      </c>
      <c r="D43" s="119">
        <v>363970</v>
      </c>
      <c r="E43" s="121">
        <v>43720</v>
      </c>
      <c r="F43" s="117" t="s">
        <v>645</v>
      </c>
      <c r="G43" s="115"/>
      <c r="H43" s="116"/>
      <c r="I43" s="54"/>
      <c r="J43" s="41"/>
    </row>
    <row r="44" spans="1:10" ht="30">
      <c r="A44" s="42">
        <f t="shared" si="2"/>
        <v>36</v>
      </c>
      <c r="B44" s="117" t="s">
        <v>647</v>
      </c>
      <c r="C44" s="119">
        <v>108531</v>
      </c>
      <c r="D44" s="119">
        <v>108531</v>
      </c>
      <c r="E44" s="121">
        <v>43720</v>
      </c>
      <c r="F44" s="117" t="s">
        <v>645</v>
      </c>
      <c r="G44" s="115"/>
      <c r="H44" s="116"/>
      <c r="I44" s="54"/>
      <c r="J44" s="41"/>
    </row>
    <row r="45" spans="1:10" ht="30">
      <c r="A45" s="42">
        <f t="shared" si="2"/>
        <v>37</v>
      </c>
      <c r="B45" s="117" t="s">
        <v>648</v>
      </c>
      <c r="C45" s="119">
        <v>63000</v>
      </c>
      <c r="D45" s="119">
        <v>63000</v>
      </c>
      <c r="E45" s="121">
        <v>43752</v>
      </c>
      <c r="F45" s="117" t="s">
        <v>649</v>
      </c>
      <c r="G45" s="115"/>
      <c r="H45" s="116"/>
      <c r="I45" s="54"/>
      <c r="J45" s="41"/>
    </row>
    <row r="46" spans="1:10" ht="45">
      <c r="A46" s="42">
        <f t="shared" si="2"/>
        <v>38</v>
      </c>
      <c r="B46" s="117" t="s">
        <v>650</v>
      </c>
      <c r="C46" s="119">
        <v>15499</v>
      </c>
      <c r="D46" s="119">
        <v>15499</v>
      </c>
      <c r="E46" s="121">
        <v>43623</v>
      </c>
      <c r="F46" s="117" t="s">
        <v>651</v>
      </c>
      <c r="G46" s="115"/>
      <c r="H46" s="116"/>
      <c r="I46" s="54"/>
      <c r="J46" s="41"/>
    </row>
    <row r="47" spans="1:10" ht="45">
      <c r="A47" s="42">
        <f t="shared" si="2"/>
        <v>39</v>
      </c>
      <c r="B47" s="117" t="s">
        <v>702</v>
      </c>
      <c r="C47" s="119">
        <v>25999</v>
      </c>
      <c r="D47" s="119">
        <v>25999</v>
      </c>
      <c r="E47" s="121">
        <v>43916</v>
      </c>
      <c r="F47" s="117" t="s">
        <v>706</v>
      </c>
      <c r="G47" s="115"/>
      <c r="H47" s="116"/>
      <c r="I47" s="54"/>
      <c r="J47" s="41"/>
    </row>
    <row r="48" spans="1:10" ht="45">
      <c r="A48" s="42">
        <f t="shared" si="2"/>
        <v>40</v>
      </c>
      <c r="B48" s="117" t="s">
        <v>704</v>
      </c>
      <c r="C48" s="119">
        <v>41298</v>
      </c>
      <c r="D48" s="119">
        <v>41298</v>
      </c>
      <c r="E48" s="121">
        <v>43916</v>
      </c>
      <c r="F48" s="117" t="s">
        <v>706</v>
      </c>
      <c r="G48" s="115"/>
      <c r="H48" s="116"/>
      <c r="I48" s="54"/>
      <c r="J48" s="41"/>
    </row>
    <row r="49" spans="1:12" ht="45">
      <c r="A49" s="42">
        <f t="shared" si="2"/>
        <v>41</v>
      </c>
      <c r="B49" s="117" t="s">
        <v>703</v>
      </c>
      <c r="C49" s="119">
        <v>15299</v>
      </c>
      <c r="D49" s="119">
        <v>15299</v>
      </c>
      <c r="E49" s="121">
        <v>43916</v>
      </c>
      <c r="F49" s="117" t="s">
        <v>706</v>
      </c>
      <c r="G49" s="115"/>
      <c r="H49" s="116"/>
      <c r="I49" s="54"/>
      <c r="J49" s="41"/>
    </row>
    <row r="50" spans="1:12" ht="45">
      <c r="A50" s="42">
        <f t="shared" si="2"/>
        <v>42</v>
      </c>
      <c r="B50" s="117" t="s">
        <v>705</v>
      </c>
      <c r="C50" s="119">
        <v>14799</v>
      </c>
      <c r="D50" s="119">
        <v>14799</v>
      </c>
      <c r="E50" s="121">
        <v>44176</v>
      </c>
      <c r="F50" s="117" t="s">
        <v>707</v>
      </c>
      <c r="G50" s="115"/>
      <c r="H50" s="116"/>
      <c r="I50" s="54"/>
      <c r="J50" s="41"/>
    </row>
    <row r="51" spans="1:12" s="12" customFormat="1" ht="17.25" customHeight="1">
      <c r="A51" s="43" t="s">
        <v>33</v>
      </c>
      <c r="B51" s="43"/>
      <c r="C51" s="44">
        <f>SUM(C9:C50)</f>
        <v>9055447.6999999993</v>
      </c>
      <c r="D51" s="44">
        <f>SUM(D9:D50)</f>
        <v>4778596.13</v>
      </c>
      <c r="E51" s="45"/>
      <c r="F51" s="45"/>
      <c r="G51" s="45"/>
      <c r="H51" s="45"/>
      <c r="I51" s="45"/>
      <c r="J51" s="45"/>
      <c r="K51" s="26"/>
      <c r="L51" s="26"/>
    </row>
    <row r="52" spans="1:12" s="25" customFormat="1">
      <c r="A52" s="46" t="s">
        <v>34</v>
      </c>
      <c r="B52" s="46"/>
      <c r="C52" s="47">
        <f>C9+C10+C11+C12+C14+C15+C16+C21+C24+C29</f>
        <v>5930649.0700000003</v>
      </c>
      <c r="D52" s="47">
        <f>D9+D10+D11+D12+D14+D15+D16+D21+D24+D29</f>
        <v>1631081.27</v>
      </c>
      <c r="E52" s="48"/>
      <c r="F52" s="49"/>
      <c r="G52" s="48"/>
      <c r="H52" s="48"/>
      <c r="I52" s="48"/>
      <c r="J52" s="48"/>
      <c r="K52" s="27"/>
      <c r="L52" s="27"/>
    </row>
    <row r="53" spans="1:12" s="12" customFormat="1" ht="21.95" customHeight="1">
      <c r="A53" s="43" t="s">
        <v>35</v>
      </c>
      <c r="B53" s="43"/>
      <c r="C53" s="44">
        <f>C51-C52</f>
        <v>3124798.629999999</v>
      </c>
      <c r="D53" s="44">
        <f>D51-D52</f>
        <v>3147514.86</v>
      </c>
      <c r="E53" s="50"/>
      <c r="F53" s="51"/>
      <c r="G53" s="50"/>
      <c r="H53" s="50"/>
      <c r="I53" s="50"/>
      <c r="J53" s="50"/>
    </row>
    <row r="54" spans="1:12" ht="5.25" customHeight="1">
      <c r="F54" s="10"/>
    </row>
    <row r="56" spans="1:12">
      <c r="A56" s="125" t="s">
        <v>448</v>
      </c>
      <c r="B56" s="125"/>
      <c r="C56" s="125"/>
      <c r="D56" s="125"/>
      <c r="E56" s="125"/>
      <c r="F56" s="125"/>
      <c r="G56" s="125"/>
      <c r="H56" s="125"/>
      <c r="I56" s="125"/>
      <c r="J56" s="125"/>
    </row>
    <row r="57" spans="1:12">
      <c r="A57" s="88"/>
      <c r="B57" s="88"/>
      <c r="C57" s="88"/>
    </row>
    <row r="58" spans="1:12">
      <c r="A58" s="88"/>
      <c r="B58" s="88"/>
      <c r="C58" s="88"/>
    </row>
    <row r="59" spans="1:12">
      <c r="A59" s="88"/>
      <c r="B59" s="88"/>
      <c r="C59" s="88"/>
    </row>
    <row r="60" spans="1:12">
      <c r="A60" s="88"/>
      <c r="B60" s="89"/>
      <c r="C60" s="88"/>
    </row>
    <row r="61" spans="1:12">
      <c r="A61" s="88"/>
      <c r="B61" s="89"/>
      <c r="C61" s="88"/>
    </row>
    <row r="62" spans="1:12">
      <c r="A62" s="88"/>
      <c r="B62" s="89"/>
      <c r="C62" s="88"/>
    </row>
    <row r="63" spans="1:12">
      <c r="A63" s="88"/>
      <c r="B63" s="89"/>
      <c r="C63" s="88"/>
    </row>
    <row r="64" spans="1:12">
      <c r="A64" s="88"/>
      <c r="B64" s="89"/>
      <c r="C64" s="88"/>
    </row>
    <row r="65" spans="1:3">
      <c r="A65" s="88"/>
      <c r="B65" s="89"/>
      <c r="C65" s="88"/>
    </row>
    <row r="66" spans="1:3">
      <c r="A66" s="88"/>
      <c r="B66" s="89"/>
      <c r="C66" s="88"/>
    </row>
    <row r="67" spans="1:3">
      <c r="A67" s="88"/>
      <c r="B67" s="89"/>
      <c r="C67" s="88"/>
    </row>
    <row r="68" spans="1:3">
      <c r="A68" s="88"/>
      <c r="B68" s="89"/>
      <c r="C68" s="88"/>
    </row>
    <row r="69" spans="1:3">
      <c r="A69" s="88"/>
      <c r="B69" s="89"/>
      <c r="C69" s="88"/>
    </row>
    <row r="70" spans="1:3">
      <c r="A70" s="88"/>
      <c r="B70" s="89"/>
      <c r="C70" s="88"/>
    </row>
    <row r="71" spans="1:3">
      <c r="A71" s="88"/>
      <c r="B71" s="89"/>
      <c r="C71" s="88"/>
    </row>
    <row r="72" spans="1:3">
      <c r="A72" s="88"/>
      <c r="B72" s="89"/>
      <c r="C72" s="88"/>
    </row>
    <row r="73" spans="1:3">
      <c r="A73" s="88"/>
      <c r="B73" s="89"/>
      <c r="C73" s="88"/>
    </row>
    <row r="74" spans="1:3">
      <c r="A74" s="88"/>
      <c r="B74" s="89"/>
      <c r="C74" s="88"/>
    </row>
    <row r="75" spans="1:3">
      <c r="A75" s="88"/>
      <c r="B75" s="89"/>
      <c r="C75" s="88"/>
    </row>
    <row r="76" spans="1:3">
      <c r="A76" s="88"/>
      <c r="B76" s="88"/>
      <c r="C76" s="88"/>
    </row>
    <row r="77" spans="1:3">
      <c r="A77" s="88"/>
      <c r="B77" s="88"/>
      <c r="C77" s="88"/>
    </row>
    <row r="78" spans="1:3">
      <c r="A78" s="88"/>
      <c r="B78" s="88"/>
      <c r="C78" s="88"/>
    </row>
  </sheetData>
  <mergeCells count="6">
    <mergeCell ref="A56:J56"/>
    <mergeCell ref="A1:J1"/>
    <mergeCell ref="A3:J3"/>
    <mergeCell ref="A4:J4"/>
    <mergeCell ref="A5:C5"/>
    <mergeCell ref="D5:M5"/>
  </mergeCells>
  <pageMargins left="0.70866141732283472" right="0.31496062992125984" top="0.35433070866141736" bottom="0.35433070866141736" header="0.31496062992125984" footer="0.31496062992125984"/>
  <pageSetup paperSize="9" scale="7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>
      <selection activeCell="A5" sqref="A5"/>
    </sheetView>
  </sheetViews>
  <sheetFormatPr defaultRowHeight="15"/>
  <cols>
    <col min="1" max="1" width="24.85546875" customWidth="1"/>
    <col min="2" max="2" width="16.85546875" customWidth="1"/>
    <col min="3" max="3" width="13.85546875" customWidth="1"/>
    <col min="4" max="4" width="10.42578125" customWidth="1"/>
    <col min="5" max="5" width="11.42578125" customWidth="1"/>
    <col min="6" max="6" width="10.85546875" customWidth="1"/>
    <col min="7" max="7" width="11.85546875" customWidth="1"/>
    <col min="8" max="8" width="12.140625" customWidth="1"/>
    <col min="9" max="9" width="13.5703125" customWidth="1"/>
    <col min="10" max="10" width="10.42578125" customWidth="1"/>
  </cols>
  <sheetData>
    <row r="1" spans="1:10" s="2" customFormat="1" ht="15.75">
      <c r="A1" s="128" t="s">
        <v>43</v>
      </c>
      <c r="B1" s="128"/>
      <c r="C1" s="128"/>
      <c r="D1" s="128"/>
      <c r="E1" s="128"/>
      <c r="F1" s="128"/>
      <c r="G1" s="128"/>
      <c r="H1" s="128"/>
      <c r="I1" s="128"/>
      <c r="J1" s="61"/>
    </row>
    <row r="2" spans="1:10" ht="7.5" customHeight="1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20.25">
      <c r="A3" s="127" t="s">
        <v>7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9.149999999999999" customHeight="1">
      <c r="A4" s="126" t="s">
        <v>708</v>
      </c>
      <c r="B4" s="126"/>
      <c r="C4" s="126"/>
      <c r="D4" s="126"/>
      <c r="E4" s="126"/>
      <c r="F4" s="126"/>
      <c r="G4" s="126"/>
      <c r="H4" s="126"/>
      <c r="I4" s="126"/>
      <c r="J4" s="62"/>
    </row>
    <row r="5" spans="1:10" s="3" customFormat="1" ht="66.95" customHeight="1">
      <c r="A5" s="72" t="s">
        <v>36</v>
      </c>
      <c r="B5" s="133" t="s">
        <v>463</v>
      </c>
      <c r="C5" s="133"/>
      <c r="D5" s="133"/>
      <c r="E5" s="133"/>
      <c r="F5" s="133"/>
      <c r="G5" s="133"/>
      <c r="H5" s="133"/>
      <c r="I5" s="133"/>
      <c r="J5" s="73"/>
    </row>
    <row r="6" spans="1:10" ht="4.1500000000000004" customHeight="1" thickBot="1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0" s="4" customFormat="1" ht="230.25" thickBot="1">
      <c r="A7" s="71" t="s">
        <v>27</v>
      </c>
      <c r="B7" s="67" t="s">
        <v>28</v>
      </c>
      <c r="C7" s="67" t="s">
        <v>20</v>
      </c>
      <c r="D7" s="67" t="s">
        <v>21</v>
      </c>
      <c r="E7" s="67" t="s">
        <v>22</v>
      </c>
      <c r="F7" s="67" t="s">
        <v>23</v>
      </c>
      <c r="G7" s="67" t="s">
        <v>24</v>
      </c>
      <c r="H7" s="67" t="s">
        <v>25</v>
      </c>
      <c r="I7" s="67" t="s">
        <v>26</v>
      </c>
      <c r="J7" s="68" t="s">
        <v>37</v>
      </c>
    </row>
    <row r="8" spans="1:10" s="5" customFormat="1" ht="12">
      <c r="A8" s="77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94">
        <v>10</v>
      </c>
    </row>
    <row r="9" spans="1:10" s="5" customFormat="1" ht="60">
      <c r="A9" s="100" t="s">
        <v>479</v>
      </c>
      <c r="B9" s="36" t="s">
        <v>481</v>
      </c>
      <c r="C9" s="101" t="s">
        <v>483</v>
      </c>
      <c r="D9" s="101" t="s">
        <v>488</v>
      </c>
      <c r="E9" s="105">
        <v>5897460.75</v>
      </c>
      <c r="F9" s="107">
        <v>1</v>
      </c>
      <c r="G9" s="102"/>
      <c r="H9" s="102"/>
      <c r="I9" s="102"/>
      <c r="J9" s="102"/>
    </row>
    <row r="10" spans="1:10" s="5" customFormat="1" ht="60">
      <c r="A10" s="100" t="s">
        <v>480</v>
      </c>
      <c r="B10" s="36" t="s">
        <v>482</v>
      </c>
      <c r="C10" s="101" t="s">
        <v>484</v>
      </c>
      <c r="D10" s="101" t="s">
        <v>489</v>
      </c>
      <c r="E10" s="105">
        <v>10109608.08</v>
      </c>
      <c r="F10" s="107">
        <v>1</v>
      </c>
      <c r="G10" s="102"/>
      <c r="H10" s="102"/>
      <c r="I10" s="102"/>
      <c r="J10" s="102"/>
    </row>
    <row r="11" spans="1:10" s="5" customFormat="1" ht="60">
      <c r="A11" s="95" t="s">
        <v>485</v>
      </c>
      <c r="B11" s="95" t="s">
        <v>482</v>
      </c>
      <c r="C11" s="96" t="s">
        <v>486</v>
      </c>
      <c r="D11" s="97" t="s">
        <v>487</v>
      </c>
      <c r="E11" s="98">
        <v>5500</v>
      </c>
      <c r="F11" s="99">
        <v>0.2</v>
      </c>
      <c r="G11" s="103"/>
      <c r="H11" s="104"/>
      <c r="I11" s="104"/>
      <c r="J11" s="102"/>
    </row>
    <row r="12" spans="1:10" s="5" customFormat="1" ht="75">
      <c r="A12" s="95" t="s">
        <v>411</v>
      </c>
      <c r="B12" s="95" t="s">
        <v>73</v>
      </c>
      <c r="C12" s="37" t="s">
        <v>74</v>
      </c>
      <c r="D12" s="97" t="s">
        <v>72</v>
      </c>
      <c r="E12" s="98">
        <v>150000</v>
      </c>
      <c r="F12" s="99">
        <v>1</v>
      </c>
      <c r="G12" s="95"/>
      <c r="H12" s="93"/>
      <c r="I12" s="93"/>
      <c r="J12" s="53"/>
    </row>
    <row r="13" spans="1:10" s="11" customFormat="1" ht="82.5" customHeight="1">
      <c r="A13" s="36" t="s">
        <v>477</v>
      </c>
      <c r="B13" s="36" t="s">
        <v>491</v>
      </c>
      <c r="C13" s="106" t="s">
        <v>490</v>
      </c>
      <c r="D13" s="38" t="s">
        <v>478</v>
      </c>
      <c r="E13" s="39">
        <v>30000</v>
      </c>
      <c r="F13" s="40">
        <v>0.16700000000000001</v>
      </c>
      <c r="G13" s="36"/>
      <c r="H13" s="36"/>
      <c r="I13" s="36"/>
      <c r="J13" s="36"/>
    </row>
    <row r="14" spans="1:10" ht="25.35" customHeight="1">
      <c r="A14" s="125" t="s">
        <v>448</v>
      </c>
      <c r="B14" s="125"/>
      <c r="C14" s="125"/>
      <c r="D14" s="125"/>
      <c r="E14" s="125"/>
      <c r="F14" s="125"/>
      <c r="G14" s="125"/>
      <c r="H14" s="125"/>
      <c r="I14" s="125"/>
      <c r="J14" s="125"/>
    </row>
  </sheetData>
  <mergeCells count="5">
    <mergeCell ref="A1:I1"/>
    <mergeCell ref="A4:I4"/>
    <mergeCell ref="B5:I5"/>
    <mergeCell ref="A3:J3"/>
    <mergeCell ref="A14:J14"/>
  </mergeCells>
  <pageMargins left="0.70866141732283472" right="0.31496062992125984" top="0.35433070866141736" bottom="0.35433070866141736" header="0.31496062992125984" footer="0.31496062992125984"/>
  <pageSetup paperSize="9" scale="7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6"/>
  <sheetViews>
    <sheetView workbookViewId="0">
      <selection activeCell="B32" sqref="B32"/>
    </sheetView>
  </sheetViews>
  <sheetFormatPr defaultRowHeight="15"/>
  <cols>
    <col min="1" max="1" width="29.140625" customWidth="1"/>
    <col min="2" max="2" width="26.5703125" customWidth="1"/>
    <col min="3" max="3" width="28.7109375" customWidth="1"/>
  </cols>
  <sheetData>
    <row r="3" spans="1:3" s="2" customFormat="1" ht="15.75"/>
    <row r="5" spans="1:3" s="2" customFormat="1" ht="15.75">
      <c r="A5" s="134"/>
      <c r="B5" s="134"/>
      <c r="C5" s="134"/>
    </row>
    <row r="6" spans="1:3" s="2" customFormat="1" ht="15.75">
      <c r="A6" s="134"/>
      <c r="B6" s="134"/>
      <c r="C6" s="134"/>
    </row>
    <row r="7" spans="1:3" ht="15.75" thickBot="1"/>
    <row r="8" spans="1:3" s="20" customFormat="1" ht="15.75" thickBot="1">
      <c r="A8" s="17"/>
      <c r="B8" s="18"/>
      <c r="C8" s="19"/>
    </row>
    <row r="9" spans="1:3" s="31" customFormat="1" ht="15.75">
      <c r="A9" s="29"/>
      <c r="B9" s="30"/>
      <c r="C9" s="30"/>
    </row>
    <row r="10" spans="1:3">
      <c r="A10" s="6"/>
      <c r="B10" s="8"/>
      <c r="C10" s="8"/>
    </row>
    <row r="11" spans="1:3">
      <c r="A11" s="6"/>
      <c r="B11" s="8"/>
      <c r="C11" s="8"/>
    </row>
    <row r="12" spans="1:3">
      <c r="A12" s="6"/>
      <c r="B12" s="8"/>
      <c r="C12" s="8"/>
    </row>
    <row r="13" spans="1:3">
      <c r="A13" s="6"/>
      <c r="B13" s="8"/>
      <c r="C13" s="8"/>
    </row>
    <row r="14" spans="1:3">
      <c r="A14" s="6"/>
      <c r="B14" s="8"/>
      <c r="C14" s="8"/>
    </row>
    <row r="15" spans="1:3">
      <c r="A15" s="6"/>
      <c r="B15" s="8"/>
      <c r="C15" s="8"/>
    </row>
    <row r="16" spans="1:3" ht="15.75" thickBot="1">
      <c r="A16" s="14"/>
      <c r="B16" s="21"/>
      <c r="C16" s="21"/>
    </row>
    <row r="17" spans="1:3" s="12" customFormat="1" ht="15.75" thickBot="1">
      <c r="A17" s="16"/>
      <c r="B17" s="22"/>
      <c r="C17" s="22"/>
    </row>
    <row r="18" spans="1:3">
      <c r="A18" s="13"/>
      <c r="B18" s="23"/>
      <c r="C18" s="23"/>
    </row>
    <row r="19" spans="1:3" s="31" customFormat="1" ht="15.75">
      <c r="A19" s="32"/>
      <c r="B19" s="33"/>
      <c r="C19" s="33"/>
    </row>
    <row r="20" spans="1:3">
      <c r="A20" s="6"/>
      <c r="B20" s="8"/>
      <c r="C20" s="8"/>
    </row>
    <row r="21" spans="1:3" ht="15.75" thickBot="1">
      <c r="A21" s="14"/>
      <c r="B21" s="21"/>
      <c r="C21" s="21"/>
    </row>
    <row r="22" spans="1:3" s="12" customFormat="1" ht="15.75" thickBot="1">
      <c r="A22" s="16"/>
      <c r="B22" s="22"/>
      <c r="C22" s="22"/>
    </row>
    <row r="23" spans="1:3" ht="15.75" thickBot="1">
      <c r="A23" s="15"/>
      <c r="B23" s="24"/>
      <c r="C23" s="24"/>
    </row>
    <row r="24" spans="1:3" s="2" customFormat="1" ht="16.5" thickBot="1">
      <c r="A24" s="34"/>
      <c r="B24" s="35"/>
      <c r="C24" s="35"/>
    </row>
    <row r="25" spans="1:3">
      <c r="A25" s="13"/>
      <c r="B25" s="13"/>
      <c r="C25" s="13"/>
    </row>
    <row r="26" spans="1:3">
      <c r="A26" s="6"/>
      <c r="B26" s="6"/>
      <c r="C26" s="6"/>
    </row>
  </sheetData>
  <mergeCells count="2">
    <mergeCell ref="A5:C5"/>
    <mergeCell ref="A6:C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</vt:lpstr>
      <vt:lpstr>ведомость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2021-03-16T11:05:13Z</dcterms:modified>
</cp:coreProperties>
</file>